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3" i="1" l="1"/>
  <c r="O34" i="1" l="1"/>
  <c r="O53" i="1"/>
  <c r="O49" i="1"/>
  <c r="N13" i="1" l="1"/>
  <c r="N20" i="1" l="1"/>
  <c r="N21" i="1"/>
  <c r="N19" i="1"/>
  <c r="N17" i="1"/>
  <c r="N30" i="1"/>
  <c r="N14" i="1"/>
  <c r="N18" i="1"/>
  <c r="N15" i="1"/>
  <c r="N24" i="1"/>
  <c r="N25" i="1"/>
  <c r="N16" i="1"/>
  <c r="N23" i="1"/>
  <c r="N31" i="1"/>
  <c r="N29" i="1"/>
  <c r="N22" i="1"/>
  <c r="N27" i="1"/>
  <c r="N26" i="1"/>
  <c r="N28" i="1"/>
  <c r="N46" i="1"/>
  <c r="N45" i="1"/>
  <c r="N42" i="1"/>
  <c r="N43" i="1"/>
  <c r="N44" i="1"/>
  <c r="N39" i="1"/>
  <c r="N40" i="1"/>
  <c r="N41" i="1"/>
  <c r="N48" i="1"/>
  <c r="N47" i="1"/>
  <c r="N35" i="1"/>
  <c r="N38" i="1"/>
  <c r="N34" i="1"/>
  <c r="N36" i="1"/>
  <c r="N37" i="1"/>
  <c r="N74" i="1"/>
  <c r="N75" i="1"/>
  <c r="N77" i="1"/>
  <c r="N73" i="1"/>
  <c r="N72" i="1"/>
  <c r="N76" i="1"/>
  <c r="N71" i="1"/>
  <c r="N66" i="1"/>
  <c r="N67" i="1"/>
  <c r="N68" i="1"/>
  <c r="N70" i="1"/>
  <c r="N63" i="1"/>
  <c r="N65" i="1"/>
  <c r="N69" i="1"/>
  <c r="N64" i="1"/>
  <c r="N51" i="1"/>
  <c r="N50" i="1"/>
  <c r="N49" i="1"/>
  <c r="N52" i="1"/>
  <c r="N61" i="1"/>
  <c r="N62" i="1"/>
  <c r="N33" i="1"/>
  <c r="N32" i="1"/>
  <c r="N58" i="1"/>
  <c r="N59" i="1"/>
  <c r="N56" i="1"/>
  <c r="N57" i="1"/>
  <c r="N55" i="1"/>
  <c r="N53" i="1"/>
  <c r="N60" i="1"/>
  <c r="N54" i="1"/>
  <c r="N8" i="1"/>
  <c r="N9" i="1"/>
  <c r="N7" i="1"/>
  <c r="N5" i="1"/>
  <c r="N12" i="1"/>
  <c r="N11" i="1"/>
  <c r="N6" i="1"/>
  <c r="N10" i="1"/>
  <c r="N4" i="1"/>
  <c r="N3" i="1"/>
  <c r="O3" i="1" l="1"/>
  <c r="O100" i="1"/>
  <c r="O39" i="1"/>
  <c r="O14" i="1"/>
</calcChain>
</file>

<file path=xl/sharedStrings.xml><?xml version="1.0" encoding="utf-8"?>
<sst xmlns="http://schemas.openxmlformats.org/spreadsheetml/2006/main" count="470" uniqueCount="290">
  <si>
    <t>ФИО</t>
  </si>
  <si>
    <t>Супень</t>
  </si>
  <si>
    <t>баллы бег</t>
  </si>
  <si>
    <t>11(35-39)</t>
  </si>
  <si>
    <t>Игнатович Кирилл Олегович</t>
  </si>
  <si>
    <t>9(25-29)</t>
  </si>
  <si>
    <t>Коваль Ольга Эдуардовна</t>
  </si>
  <si>
    <t>Лахтионов Константин Михайлович</t>
  </si>
  <si>
    <t>Папандис Юлия Одиссеевна</t>
  </si>
  <si>
    <t>10(30-34)</t>
  </si>
  <si>
    <t>Лагутин Михаил Александрович</t>
  </si>
  <si>
    <t>12(40-44)</t>
  </si>
  <si>
    <t>Коробова Мария Андреевна</t>
  </si>
  <si>
    <t>Симбирцев Александр Юрьевич</t>
  </si>
  <si>
    <t>14(50-54)</t>
  </si>
  <si>
    <t>Будникова Ольга Геннадьевна</t>
  </si>
  <si>
    <t>Лавриненко Вера Владимировна</t>
  </si>
  <si>
    <t>Демура Марина Александровна</t>
  </si>
  <si>
    <t>Широков Сергей Александрович</t>
  </si>
  <si>
    <t>13(45-49)</t>
  </si>
  <si>
    <t>Пилюгина Ольга Сергеевна</t>
  </si>
  <si>
    <t>Резанова Анастасия Юрьевна</t>
  </si>
  <si>
    <t>Тихомирова Марина Александровна</t>
  </si>
  <si>
    <t>Красова Лада Викторовна</t>
  </si>
  <si>
    <t>Каспирович Татьяна Васильевна</t>
  </si>
  <si>
    <t>Поленок Елена Вячеславовна</t>
  </si>
  <si>
    <t>Лунев Александр Викторович</t>
  </si>
  <si>
    <t>Скидан Денис Александрович</t>
  </si>
  <si>
    <t>Фомина Татьяна Владимировна</t>
  </si>
  <si>
    <t>Гаврилов Евгений Андреевич</t>
  </si>
  <si>
    <t>Колобова Виктория Витальевна</t>
  </si>
  <si>
    <t>Марченко Владимир Владимирович</t>
  </si>
  <si>
    <t>Чуркина Дарина Викторовна</t>
  </si>
  <si>
    <t>Маканников Эдуард Иванович</t>
  </si>
  <si>
    <t>15(55-59)</t>
  </si>
  <si>
    <t>Пушкина Оксана Николаевна</t>
  </si>
  <si>
    <t>Бутковская Галина Евгеньевна</t>
  </si>
  <si>
    <t>Несина Ирина Николаевна</t>
  </si>
  <si>
    <t>Козлова Кристина Владимировна</t>
  </si>
  <si>
    <t>Коровянский Алексей Владимирович</t>
  </si>
  <si>
    <t>Саяпин Александр Евгеньевич</t>
  </si>
  <si>
    <t>Савелова Татьяна Викторовна</t>
  </si>
  <si>
    <t>Иванова Алевтина Васильевна</t>
  </si>
  <si>
    <t>Павлова Алёна Николаевна</t>
  </si>
  <si>
    <t>8(20-24)</t>
  </si>
  <si>
    <t>Миронова Татьяна Сергеев</t>
  </si>
  <si>
    <t>Бабанина Анастасия Витальевна</t>
  </si>
  <si>
    <t>7(18-19)</t>
  </si>
  <si>
    <t>Голубев Артем Владимирович</t>
  </si>
  <si>
    <t>Матюшкова Юлия Александровна</t>
  </si>
  <si>
    <t>Протонин Алексей Сергеевич</t>
  </si>
  <si>
    <t>Шаранин Сергей Олегович</t>
  </si>
  <si>
    <t>Найденова Александра Романовна</t>
  </si>
  <si>
    <t>Найденов Дмитрий Сергеевич</t>
  </si>
  <si>
    <t>Завьялова Елизавета Александровна</t>
  </si>
  <si>
    <t>Пузырев Андрей Сергеевич</t>
  </si>
  <si>
    <t>16(60-64)</t>
  </si>
  <si>
    <t>Полынская Наталья Анатольевна</t>
  </si>
  <si>
    <t>Макаров Сергей Владимирович</t>
  </si>
  <si>
    <t>Ильина Альбина Владимировна</t>
  </si>
  <si>
    <t>Калугин Игорь Викторович</t>
  </si>
  <si>
    <t>Дергачева Кристина Владимировна</t>
  </si>
  <si>
    <t>Богданова Екатерина Андреевна</t>
  </si>
  <si>
    <t>Соколинская Анна Валерьевна</t>
  </si>
  <si>
    <t>Зажигалкина Валерия Александровна</t>
  </si>
  <si>
    <t>Матвеев Евгений Евгеньевич</t>
  </si>
  <si>
    <t>Вьюков  Евгений Владимирович</t>
  </si>
  <si>
    <t>Суковых Любовь Георгиевна</t>
  </si>
  <si>
    <t>Герасимова Анастасия Сергеевна</t>
  </si>
  <si>
    <t>Агенкова Екатерина Дмитриевна</t>
  </si>
  <si>
    <t>Василец Юлия Витальевна</t>
  </si>
  <si>
    <t>Медяник Марина Валерьевна</t>
  </si>
  <si>
    <t>Сенченко Оксана Николаевна</t>
  </si>
  <si>
    <t>Сиволонская Виктория Сергеевна</t>
  </si>
  <si>
    <t>Трифонов Кирилл Евгеньевич</t>
  </si>
  <si>
    <t>Зайцева Марина Сергеевна</t>
  </si>
  <si>
    <t>Сижук Сергей Андреевич</t>
  </si>
  <si>
    <t>Володин Вячеслав Алексеевич</t>
  </si>
  <si>
    <t>Гуслякова Ольга Сергеевна</t>
  </si>
  <si>
    <t>Никифоров Денис Валерьевич</t>
  </si>
  <si>
    <t>Артемьева Александра Николаевна</t>
  </si>
  <si>
    <t>Крапивенко Максим Анатольевич</t>
  </si>
  <si>
    <t>Устинова Светлана Николаевна</t>
  </si>
  <si>
    <t>Григорьев Алексей Леонидович</t>
  </si>
  <si>
    <t>Семидей Ирина Валерьевна</t>
  </si>
  <si>
    <t>Марченко Александр Сергеевич</t>
  </si>
  <si>
    <t>Шедько Наталья Леонидовна</t>
  </si>
  <si>
    <t>организация</t>
  </si>
  <si>
    <t>СФР (основной)</t>
  </si>
  <si>
    <t>СФР (доп)</t>
  </si>
  <si>
    <t>БГПУ (основная)</t>
  </si>
  <si>
    <t>БГПУ (доп)</t>
  </si>
  <si>
    <t>Дом-интернат</t>
  </si>
  <si>
    <t>16 школа</t>
  </si>
  <si>
    <t>17 школа</t>
  </si>
  <si>
    <t>Алексеевская гимназ.</t>
  </si>
  <si>
    <t>6 лицей</t>
  </si>
  <si>
    <t>ИП Суковых</t>
  </si>
  <si>
    <t>Полезные Люди</t>
  </si>
  <si>
    <t>Администрация (бюджет)</t>
  </si>
  <si>
    <t>Администрация(архитектура)</t>
  </si>
  <si>
    <t>Администрация (ЖКХ)</t>
  </si>
  <si>
    <t>наклон</t>
  </si>
  <si>
    <t>пресс</t>
  </si>
  <si>
    <t>отжимания</t>
  </si>
  <si>
    <t>подтягивания</t>
  </si>
  <si>
    <t>баллы</t>
  </si>
  <si>
    <t>результат 50м</t>
  </si>
  <si>
    <t>баллы общее</t>
  </si>
  <si>
    <t>результат 2км</t>
  </si>
  <si>
    <t>результат 3км</t>
  </si>
  <si>
    <t xml:space="preserve"> гимнастика</t>
  </si>
  <si>
    <t>плавание</t>
  </si>
  <si>
    <t>бег</t>
  </si>
  <si>
    <t>итого баллов</t>
  </si>
  <si>
    <t>13-61</t>
  </si>
  <si>
    <t>15-61</t>
  </si>
  <si>
    <t>16-61</t>
  </si>
  <si>
    <t>19-62</t>
  </si>
  <si>
    <t>28-86</t>
  </si>
  <si>
    <t>17-77</t>
  </si>
  <si>
    <t>18-71</t>
  </si>
  <si>
    <t>13-71</t>
  </si>
  <si>
    <t>24-88</t>
  </si>
  <si>
    <t>18-65</t>
  </si>
  <si>
    <t>25-82</t>
  </si>
  <si>
    <t>19-82</t>
  </si>
  <si>
    <t>19-79</t>
  </si>
  <si>
    <t>15-69</t>
  </si>
  <si>
    <t>24-85</t>
  </si>
  <si>
    <t>23-82</t>
  </si>
  <si>
    <t>5-45 бал</t>
  </si>
  <si>
    <t>12-63 бал</t>
  </si>
  <si>
    <t>15-60</t>
  </si>
  <si>
    <t>20-82</t>
  </si>
  <si>
    <t>17-62</t>
  </si>
  <si>
    <t>18-80</t>
  </si>
  <si>
    <t>21-85</t>
  </si>
  <si>
    <t>10-70 бал</t>
  </si>
  <si>
    <t>18-79</t>
  </si>
  <si>
    <t>31-92</t>
  </si>
  <si>
    <t>6-45 бал</t>
  </si>
  <si>
    <t>11-65 бал</t>
  </si>
  <si>
    <t>23-88</t>
  </si>
  <si>
    <t>17-63</t>
  </si>
  <si>
    <t>18-62</t>
  </si>
  <si>
    <t>11-55 бал</t>
  </si>
  <si>
    <t>25-86</t>
  </si>
  <si>
    <t>11-64 бал</t>
  </si>
  <si>
    <t>11-67 бал</t>
  </si>
  <si>
    <t>14-61</t>
  </si>
  <si>
    <t>19-66</t>
  </si>
  <si>
    <t>22-73</t>
  </si>
  <si>
    <t>18-78</t>
  </si>
  <si>
    <t>12-55 бал</t>
  </si>
  <si>
    <t>11-56 бал</t>
  </si>
  <si>
    <t>20-84</t>
  </si>
  <si>
    <t>7-41 бал</t>
  </si>
  <si>
    <t>20-65</t>
  </si>
  <si>
    <t>17-74</t>
  </si>
  <si>
    <t>16-63</t>
  </si>
  <si>
    <t>29-83</t>
  </si>
  <si>
    <t>21-82</t>
  </si>
  <si>
    <t>15-74</t>
  </si>
  <si>
    <t>25-87</t>
  </si>
  <si>
    <t>21-87</t>
  </si>
  <si>
    <t>8-66 бал</t>
  </si>
  <si>
    <t>24-86</t>
  </si>
  <si>
    <t>48-65</t>
  </si>
  <si>
    <t>39-59</t>
  </si>
  <si>
    <t>54-76</t>
  </si>
  <si>
    <t>33-68</t>
  </si>
  <si>
    <t>46-72</t>
  </si>
  <si>
    <t>50-76</t>
  </si>
  <si>
    <t>35-61</t>
  </si>
  <si>
    <t>48-64</t>
  </si>
  <si>
    <t>46-66</t>
  </si>
  <si>
    <t>45-73</t>
  </si>
  <si>
    <t>35-66</t>
  </si>
  <si>
    <t>38-63</t>
  </si>
  <si>
    <t>27-48</t>
  </si>
  <si>
    <t>52-76</t>
  </si>
  <si>
    <t>33-48</t>
  </si>
  <si>
    <t>37-43</t>
  </si>
  <si>
    <t>26-46</t>
  </si>
  <si>
    <t>20-57</t>
  </si>
  <si>
    <t>27-38</t>
  </si>
  <si>
    <t>11-38 бал</t>
  </si>
  <si>
    <t>40-67</t>
  </si>
  <si>
    <t>33-62</t>
  </si>
  <si>
    <t>38-65</t>
  </si>
  <si>
    <t>14-17</t>
  </si>
  <si>
    <t>9-13 бал</t>
  </si>
  <si>
    <t>29-59</t>
  </si>
  <si>
    <t>41-64</t>
  </si>
  <si>
    <t>62-71</t>
  </si>
  <si>
    <t>41-70</t>
  </si>
  <si>
    <t>50-74</t>
  </si>
  <si>
    <t>36-60</t>
  </si>
  <si>
    <t>30-40</t>
  </si>
  <si>
    <t>12-40 бал</t>
  </si>
  <si>
    <t>18-59</t>
  </si>
  <si>
    <t>49-65</t>
  </si>
  <si>
    <t>32-51</t>
  </si>
  <si>
    <t>30-61</t>
  </si>
  <si>
    <t>35-63</t>
  </si>
  <si>
    <t>46-68</t>
  </si>
  <si>
    <t>20-50</t>
  </si>
  <si>
    <t>41-67</t>
  </si>
  <si>
    <t>31-61</t>
  </si>
  <si>
    <t>50-62</t>
  </si>
  <si>
    <t>40-65</t>
  </si>
  <si>
    <t>56-76</t>
  </si>
  <si>
    <t>55-75</t>
  </si>
  <si>
    <t>35-39</t>
  </si>
  <si>
    <t>31-65</t>
  </si>
  <si>
    <t>35-54</t>
  </si>
  <si>
    <t>36-61</t>
  </si>
  <si>
    <t>46-59</t>
  </si>
  <si>
    <t>44-70</t>
  </si>
  <si>
    <t>49-62</t>
  </si>
  <si>
    <t>32-60</t>
  </si>
  <si>
    <t>41-68</t>
  </si>
  <si>
    <t>32-58</t>
  </si>
  <si>
    <t>29-38</t>
  </si>
  <si>
    <t>23-48</t>
  </si>
  <si>
    <t>2-10 бал</t>
  </si>
  <si>
    <t>60-80</t>
  </si>
  <si>
    <t>22-67</t>
  </si>
  <si>
    <t>11-59 бал</t>
  </si>
  <si>
    <t>16-64</t>
  </si>
  <si>
    <t>5-25 бал</t>
  </si>
  <si>
    <t>23-50</t>
  </si>
  <si>
    <t>13-46</t>
  </si>
  <si>
    <t>7-49 бал</t>
  </si>
  <si>
    <t>1-1 бал</t>
  </si>
  <si>
    <t>25-65</t>
  </si>
  <si>
    <t>21-65</t>
  </si>
  <si>
    <t>4-18 бал</t>
  </si>
  <si>
    <t>3-11 бал</t>
  </si>
  <si>
    <t>25-67</t>
  </si>
  <si>
    <t>7-21 бал</t>
  </si>
  <si>
    <t>2-25 бал</t>
  </si>
  <si>
    <t>20-63</t>
  </si>
  <si>
    <t>12-60 бал</t>
  </si>
  <si>
    <t>8-40 бал</t>
  </si>
  <si>
    <t>42-74</t>
  </si>
  <si>
    <t>40-72</t>
  </si>
  <si>
    <t>13-62</t>
  </si>
  <si>
    <t>23-67</t>
  </si>
  <si>
    <t>7-46 бал</t>
  </si>
  <si>
    <t>3-18 бал</t>
  </si>
  <si>
    <t>14-60</t>
  </si>
  <si>
    <t>10-48 бал</t>
  </si>
  <si>
    <t>5-40 бал</t>
  </si>
  <si>
    <t>57-86</t>
  </si>
  <si>
    <t>8-34 бал</t>
  </si>
  <si>
    <t>8-53 бал</t>
  </si>
  <si>
    <t>3-25 бал</t>
  </si>
  <si>
    <t>4-34 бал</t>
  </si>
  <si>
    <t>14-63</t>
  </si>
  <si>
    <t>5-34 бал</t>
  </si>
  <si>
    <t>8-61 бал</t>
  </si>
  <si>
    <t>5-28 бал</t>
  </si>
  <si>
    <t>13-60</t>
  </si>
  <si>
    <t>16-65</t>
  </si>
  <si>
    <t>14-62</t>
  </si>
  <si>
    <t>6-25 бал</t>
  </si>
  <si>
    <t>19-63</t>
  </si>
  <si>
    <t>7-53 бал</t>
  </si>
  <si>
    <t>6-53 бал</t>
  </si>
  <si>
    <t>12-54 бал</t>
  </si>
  <si>
    <t>11-60 бал</t>
  </si>
  <si>
    <t>5-42 бал</t>
  </si>
  <si>
    <t>командные баллы</t>
  </si>
  <si>
    <t>42-64</t>
  </si>
  <si>
    <t>11-52 бал</t>
  </si>
  <si>
    <t>15-70</t>
  </si>
  <si>
    <t>УМВД</t>
  </si>
  <si>
    <t>32-86</t>
  </si>
  <si>
    <t>63-79</t>
  </si>
  <si>
    <t>Ромас Юрий Игоревич</t>
  </si>
  <si>
    <t>Администрация</t>
  </si>
  <si>
    <t>ЦБИ (основная)</t>
  </si>
  <si>
    <t xml:space="preserve">ЦБИ </t>
  </si>
  <si>
    <t>1 место</t>
  </si>
  <si>
    <t>2 место</t>
  </si>
  <si>
    <t>3  место</t>
  </si>
  <si>
    <t>Личное первенство по ступеням</t>
  </si>
  <si>
    <t>3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</si>
</sst>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textRotation="255"/>
    </xf>
    <xf numFmtId="0" fontId="0" fillId="2" borderId="0" xfId="0" applyFill="1"/>
    <xf numFmtId="0" fontId="0" fillId="2" borderId="0" xfId="0" applyFill="1" applyAlignment="1">
      <alignment textRotation="255"/>
    </xf>
    <xf numFmtId="0" fontId="0" fillId="0" borderId="0" xfId="0" applyFill="1" applyAlignment="1">
      <alignment textRotation="255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0" fillId="0" borderId="0" xfId="0" applyAlignment="1"/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textRotation="255"/>
    </xf>
    <xf numFmtId="0" fontId="0" fillId="0" borderId="0" xfId="0" applyAlignment="1">
      <alignment horizontal="center" textRotation="255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zoomScale="90" zoomScaleNormal="90" workbookViewId="0">
      <selection activeCell="K7" sqref="K7"/>
    </sheetView>
  </sheetViews>
  <sheetFormatPr defaultRowHeight="15" x14ac:dyDescent="0.25"/>
  <cols>
    <col min="1" max="1" width="37.85546875" customWidth="1"/>
    <col min="2" max="2" width="19" customWidth="1"/>
    <col min="3" max="3" width="41.5703125" customWidth="1"/>
    <col min="4" max="4" width="9.42578125" customWidth="1"/>
  </cols>
  <sheetData>
    <row r="1" spans="1:16" ht="80.25" customHeight="1" x14ac:dyDescent="0.25">
      <c r="A1" s="13" t="s">
        <v>0</v>
      </c>
      <c r="B1" s="13" t="s">
        <v>1</v>
      </c>
      <c r="C1" s="13" t="s">
        <v>87</v>
      </c>
      <c r="D1" s="14" t="s">
        <v>111</v>
      </c>
      <c r="E1" s="14"/>
      <c r="F1" s="14"/>
      <c r="G1" s="14"/>
      <c r="H1" s="14"/>
      <c r="I1" s="14" t="s">
        <v>112</v>
      </c>
      <c r="J1" s="14"/>
      <c r="K1" s="14" t="s">
        <v>113</v>
      </c>
      <c r="L1" s="14"/>
      <c r="M1" s="14"/>
      <c r="N1" s="13" t="s">
        <v>114</v>
      </c>
      <c r="P1" s="12" t="s">
        <v>288</v>
      </c>
    </row>
    <row r="2" spans="1:16" ht="409.5" customHeight="1" x14ac:dyDescent="0.25">
      <c r="A2" s="13"/>
      <c r="B2" s="13"/>
      <c r="C2" s="13"/>
      <c r="D2" s="1" t="s">
        <v>102</v>
      </c>
      <c r="E2" s="1" t="s">
        <v>103</v>
      </c>
      <c r="F2" s="1" t="s">
        <v>104</v>
      </c>
      <c r="G2" s="1" t="s">
        <v>105</v>
      </c>
      <c r="H2" s="3" t="s">
        <v>108</v>
      </c>
      <c r="I2" s="1" t="s">
        <v>107</v>
      </c>
      <c r="J2" s="3" t="s">
        <v>106</v>
      </c>
      <c r="K2" s="1" t="s">
        <v>109</v>
      </c>
      <c r="L2" s="4" t="s">
        <v>110</v>
      </c>
      <c r="M2" s="3" t="s">
        <v>2</v>
      </c>
      <c r="N2" s="13"/>
      <c r="O2" s="4" t="s">
        <v>274</v>
      </c>
      <c r="P2" s="12"/>
    </row>
    <row r="3" spans="1:16" x14ac:dyDescent="0.25">
      <c r="A3" s="6" t="s">
        <v>86</v>
      </c>
      <c r="B3" s="6" t="s">
        <v>11</v>
      </c>
      <c r="C3" s="6" t="s">
        <v>283</v>
      </c>
      <c r="D3" t="s">
        <v>167</v>
      </c>
      <c r="E3" t="s">
        <v>227</v>
      </c>
      <c r="F3" t="s">
        <v>255</v>
      </c>
      <c r="H3" s="2">
        <v>252</v>
      </c>
      <c r="I3">
        <v>57.67</v>
      </c>
      <c r="J3" s="2">
        <v>69</v>
      </c>
      <c r="K3">
        <v>9.35</v>
      </c>
      <c r="M3" s="2">
        <v>84</v>
      </c>
      <c r="N3" s="6">
        <f t="shared" ref="N3:N34" si="0">SUM(H3+J3+M3)</f>
        <v>405</v>
      </c>
      <c r="O3" s="6">
        <f>SUM(N3:N10)</f>
        <v>2461</v>
      </c>
      <c r="P3" t="s">
        <v>285</v>
      </c>
    </row>
    <row r="4" spans="1:16" x14ac:dyDescent="0.25">
      <c r="A4" s="6" t="s">
        <v>85</v>
      </c>
      <c r="B4" s="6" t="s">
        <v>11</v>
      </c>
      <c r="C4" s="6" t="s">
        <v>283</v>
      </c>
      <c r="D4" t="s">
        <v>156</v>
      </c>
      <c r="E4" t="s">
        <v>213</v>
      </c>
      <c r="G4" t="s">
        <v>265</v>
      </c>
      <c r="H4" s="2">
        <v>224</v>
      </c>
      <c r="I4">
        <v>43.78</v>
      </c>
      <c r="J4" s="2">
        <v>73</v>
      </c>
      <c r="K4">
        <v>8.19</v>
      </c>
      <c r="M4" s="2">
        <v>74</v>
      </c>
      <c r="N4" s="6">
        <f t="shared" si="0"/>
        <v>371</v>
      </c>
      <c r="O4" s="11" t="s">
        <v>285</v>
      </c>
    </row>
    <row r="5" spans="1:16" x14ac:dyDescent="0.25">
      <c r="A5" s="7" t="s">
        <v>80</v>
      </c>
      <c r="B5" s="6" t="s">
        <v>9</v>
      </c>
      <c r="C5" s="6" t="s">
        <v>283</v>
      </c>
      <c r="D5" t="s">
        <v>162</v>
      </c>
      <c r="E5" t="s">
        <v>275</v>
      </c>
      <c r="F5" t="s">
        <v>276</v>
      </c>
      <c r="H5" s="2">
        <v>198</v>
      </c>
      <c r="I5">
        <v>1.1200000000000001</v>
      </c>
      <c r="J5" s="2">
        <v>46</v>
      </c>
      <c r="K5">
        <v>9.5299999999999994</v>
      </c>
      <c r="M5" s="2">
        <v>73</v>
      </c>
      <c r="N5" s="6">
        <f t="shared" si="0"/>
        <v>317</v>
      </c>
      <c r="O5" s="11"/>
    </row>
    <row r="6" spans="1:16" x14ac:dyDescent="0.25">
      <c r="A6" s="6" t="s">
        <v>83</v>
      </c>
      <c r="B6" s="6" t="s">
        <v>14</v>
      </c>
      <c r="C6" s="6" t="s">
        <v>283</v>
      </c>
      <c r="D6" t="s">
        <v>165</v>
      </c>
      <c r="E6" t="s">
        <v>225</v>
      </c>
      <c r="G6" t="s">
        <v>270</v>
      </c>
      <c r="H6" s="2">
        <v>188</v>
      </c>
      <c r="I6">
        <v>52.15</v>
      </c>
      <c r="J6" s="2">
        <v>72</v>
      </c>
      <c r="K6">
        <v>12.04</v>
      </c>
      <c r="M6" s="2">
        <v>44</v>
      </c>
      <c r="N6" s="6">
        <f t="shared" si="0"/>
        <v>304</v>
      </c>
      <c r="O6" s="11"/>
      <c r="P6" t="s">
        <v>286</v>
      </c>
    </row>
    <row r="7" spans="1:16" x14ac:dyDescent="0.25">
      <c r="A7" s="6" t="s">
        <v>79</v>
      </c>
      <c r="B7" s="6" t="s">
        <v>9</v>
      </c>
      <c r="C7" s="6" t="s">
        <v>283</v>
      </c>
      <c r="D7" s="5" t="s">
        <v>272</v>
      </c>
      <c r="E7" t="s">
        <v>175</v>
      </c>
      <c r="G7" t="s">
        <v>268</v>
      </c>
      <c r="H7" s="2">
        <v>187</v>
      </c>
      <c r="I7">
        <v>36.049999999999997</v>
      </c>
      <c r="J7" s="2">
        <v>79</v>
      </c>
      <c r="L7">
        <v>14.38</v>
      </c>
      <c r="M7" s="2">
        <v>38</v>
      </c>
      <c r="N7" s="6">
        <f t="shared" si="0"/>
        <v>304</v>
      </c>
      <c r="O7" s="11"/>
      <c r="P7" t="s">
        <v>285</v>
      </c>
    </row>
    <row r="8" spans="1:16" x14ac:dyDescent="0.25">
      <c r="A8" s="6" t="s">
        <v>77</v>
      </c>
      <c r="B8" s="6" t="s">
        <v>5</v>
      </c>
      <c r="C8" s="6" t="s">
        <v>283</v>
      </c>
      <c r="D8" t="s">
        <v>160</v>
      </c>
      <c r="E8" t="s">
        <v>210</v>
      </c>
      <c r="G8" t="s">
        <v>267</v>
      </c>
      <c r="H8" s="2">
        <v>150</v>
      </c>
      <c r="I8">
        <v>40.020000000000003</v>
      </c>
      <c r="J8" s="2">
        <v>71</v>
      </c>
      <c r="L8">
        <v>13.18</v>
      </c>
      <c r="M8" s="2">
        <v>52</v>
      </c>
      <c r="N8" s="6">
        <f t="shared" si="0"/>
        <v>273</v>
      </c>
      <c r="O8" s="11"/>
      <c r="P8" t="s">
        <v>286</v>
      </c>
    </row>
    <row r="9" spans="1:16" x14ac:dyDescent="0.25">
      <c r="A9" s="6" t="s">
        <v>78</v>
      </c>
      <c r="B9" s="6" t="s">
        <v>5</v>
      </c>
      <c r="C9" s="6" t="s">
        <v>283</v>
      </c>
      <c r="D9" t="s">
        <v>161</v>
      </c>
      <c r="E9" t="s">
        <v>224</v>
      </c>
      <c r="F9" t="s">
        <v>233</v>
      </c>
      <c r="H9" s="2">
        <v>167</v>
      </c>
      <c r="I9">
        <v>1.02</v>
      </c>
      <c r="J9" s="2">
        <v>54</v>
      </c>
      <c r="K9">
        <v>10.29</v>
      </c>
      <c r="M9" s="2">
        <v>62</v>
      </c>
      <c r="N9" s="6">
        <f t="shared" si="0"/>
        <v>283</v>
      </c>
      <c r="O9" s="11"/>
      <c r="P9" t="s">
        <v>285</v>
      </c>
    </row>
    <row r="10" spans="1:16" x14ac:dyDescent="0.25">
      <c r="A10" s="6" t="s">
        <v>84</v>
      </c>
      <c r="B10" s="6" t="s">
        <v>34</v>
      </c>
      <c r="C10" s="6" t="s">
        <v>283</v>
      </c>
      <c r="D10" s="5" t="s">
        <v>166</v>
      </c>
      <c r="E10" t="s">
        <v>226</v>
      </c>
      <c r="F10" t="s">
        <v>254</v>
      </c>
      <c r="H10" s="2">
        <v>116</v>
      </c>
      <c r="I10">
        <v>1.46</v>
      </c>
      <c r="J10" s="2">
        <v>35</v>
      </c>
      <c r="K10">
        <v>16.239999999999998</v>
      </c>
      <c r="M10" s="2">
        <v>53</v>
      </c>
      <c r="N10" s="6">
        <f t="shared" si="0"/>
        <v>204</v>
      </c>
      <c r="O10" s="11"/>
      <c r="P10" t="s">
        <v>285</v>
      </c>
    </row>
    <row r="11" spans="1:16" x14ac:dyDescent="0.25">
      <c r="A11" t="s">
        <v>82</v>
      </c>
      <c r="B11" t="s">
        <v>11</v>
      </c>
      <c r="C11" t="s">
        <v>284</v>
      </c>
      <c r="D11" t="s">
        <v>164</v>
      </c>
      <c r="E11" t="s">
        <v>212</v>
      </c>
      <c r="F11" t="s">
        <v>158</v>
      </c>
      <c r="H11" s="2">
        <v>228</v>
      </c>
      <c r="I11">
        <v>1.2</v>
      </c>
      <c r="J11" s="2">
        <v>49</v>
      </c>
      <c r="K11">
        <v>9.5500000000000007</v>
      </c>
      <c r="M11" s="2">
        <v>81</v>
      </c>
      <c r="N11">
        <f t="shared" si="0"/>
        <v>358</v>
      </c>
      <c r="P11" t="s">
        <v>289</v>
      </c>
    </row>
    <row r="12" spans="1:16" x14ac:dyDescent="0.25">
      <c r="A12" t="s">
        <v>81</v>
      </c>
      <c r="B12" t="s">
        <v>19</v>
      </c>
      <c r="C12" t="s">
        <v>284</v>
      </c>
      <c r="D12" t="s">
        <v>163</v>
      </c>
      <c r="E12" t="s">
        <v>211</v>
      </c>
      <c r="G12" t="s">
        <v>269</v>
      </c>
      <c r="H12" s="2">
        <v>192</v>
      </c>
      <c r="I12">
        <v>1.05</v>
      </c>
      <c r="J12" s="2">
        <v>57</v>
      </c>
      <c r="K12">
        <v>11.53</v>
      </c>
      <c r="M12" s="2">
        <v>41</v>
      </c>
      <c r="N12">
        <f t="shared" si="0"/>
        <v>290</v>
      </c>
      <c r="P12" t="s">
        <v>289</v>
      </c>
    </row>
    <row r="13" spans="1:16" x14ac:dyDescent="0.25">
      <c r="A13" t="s">
        <v>281</v>
      </c>
      <c r="B13" t="s">
        <v>3</v>
      </c>
      <c r="C13" t="s">
        <v>278</v>
      </c>
      <c r="D13" t="s">
        <v>277</v>
      </c>
      <c r="E13" t="s">
        <v>280</v>
      </c>
      <c r="G13" t="s">
        <v>279</v>
      </c>
      <c r="H13" s="2">
        <v>235</v>
      </c>
      <c r="I13">
        <v>58.74</v>
      </c>
      <c r="J13" s="2">
        <v>60</v>
      </c>
      <c r="L13">
        <v>14.38</v>
      </c>
      <c r="M13" s="2">
        <v>40</v>
      </c>
      <c r="N13">
        <f t="shared" si="0"/>
        <v>335</v>
      </c>
      <c r="P13" t="s">
        <v>289</v>
      </c>
    </row>
    <row r="14" spans="1:16" x14ac:dyDescent="0.25">
      <c r="A14" s="8" t="s">
        <v>12</v>
      </c>
      <c r="B14" s="8" t="s">
        <v>11</v>
      </c>
      <c r="C14" s="8" t="s">
        <v>88</v>
      </c>
      <c r="D14" t="s">
        <v>121</v>
      </c>
      <c r="E14" t="s">
        <v>196</v>
      </c>
      <c r="F14" t="s">
        <v>115</v>
      </c>
      <c r="H14" s="2">
        <v>202</v>
      </c>
      <c r="I14">
        <v>59.82</v>
      </c>
      <c r="J14" s="2">
        <v>68</v>
      </c>
      <c r="K14">
        <v>10.039999999999999</v>
      </c>
      <c r="M14" s="2">
        <v>79</v>
      </c>
      <c r="N14" s="8">
        <f t="shared" si="0"/>
        <v>349</v>
      </c>
      <c r="O14" s="8">
        <f>SUM(N13:N20)</f>
        <v>2436</v>
      </c>
    </row>
    <row r="15" spans="1:16" x14ac:dyDescent="0.25">
      <c r="A15" s="8" t="s">
        <v>15</v>
      </c>
      <c r="B15" s="8" t="s">
        <v>14</v>
      </c>
      <c r="C15" s="8" t="s">
        <v>88</v>
      </c>
      <c r="D15" t="s">
        <v>123</v>
      </c>
      <c r="E15" t="s">
        <v>171</v>
      </c>
      <c r="F15" t="s">
        <v>228</v>
      </c>
      <c r="H15" s="2">
        <v>223</v>
      </c>
      <c r="I15">
        <v>1.1599999999999999</v>
      </c>
      <c r="J15" s="2">
        <v>63</v>
      </c>
      <c r="K15">
        <v>14.16</v>
      </c>
      <c r="M15" s="2">
        <v>59</v>
      </c>
      <c r="N15" s="8">
        <f t="shared" si="0"/>
        <v>345</v>
      </c>
      <c r="O15" s="11" t="s">
        <v>286</v>
      </c>
      <c r="P15" t="s">
        <v>286</v>
      </c>
    </row>
    <row r="16" spans="1:16" x14ac:dyDescent="0.25">
      <c r="A16" s="8" t="s">
        <v>18</v>
      </c>
      <c r="B16" s="8" t="s">
        <v>19</v>
      </c>
      <c r="C16" s="8" t="s">
        <v>88</v>
      </c>
      <c r="D16" t="s">
        <v>126</v>
      </c>
      <c r="E16" t="s">
        <v>197</v>
      </c>
      <c r="G16" t="s">
        <v>260</v>
      </c>
      <c r="H16" s="2">
        <v>219</v>
      </c>
      <c r="I16">
        <v>53.43</v>
      </c>
      <c r="J16" s="2">
        <v>67</v>
      </c>
      <c r="K16">
        <v>10.18</v>
      </c>
      <c r="M16" s="2">
        <v>59</v>
      </c>
      <c r="N16" s="8">
        <f t="shared" si="0"/>
        <v>345</v>
      </c>
      <c r="O16" s="11"/>
      <c r="P16" t="s">
        <v>286</v>
      </c>
    </row>
    <row r="17" spans="1:16" x14ac:dyDescent="0.25">
      <c r="A17" s="8" t="s">
        <v>8</v>
      </c>
      <c r="B17" s="8" t="s">
        <v>9</v>
      </c>
      <c r="C17" s="8" t="s">
        <v>88</v>
      </c>
      <c r="D17" t="s">
        <v>119</v>
      </c>
      <c r="E17" t="s">
        <v>170</v>
      </c>
      <c r="F17" t="s">
        <v>243</v>
      </c>
      <c r="H17" s="2">
        <v>225</v>
      </c>
      <c r="I17">
        <v>52.29</v>
      </c>
      <c r="J17" s="2">
        <v>67</v>
      </c>
      <c r="K17">
        <v>12.25</v>
      </c>
      <c r="M17" s="2">
        <v>53</v>
      </c>
      <c r="N17" s="8">
        <f t="shared" si="0"/>
        <v>345</v>
      </c>
      <c r="O17" s="11"/>
      <c r="P17" t="s">
        <v>285</v>
      </c>
    </row>
    <row r="18" spans="1:16" x14ac:dyDescent="0.25">
      <c r="A18" s="8" t="s">
        <v>13</v>
      </c>
      <c r="B18" s="8" t="s">
        <v>14</v>
      </c>
      <c r="C18" s="8" t="s">
        <v>88</v>
      </c>
      <c r="D18" t="s">
        <v>122</v>
      </c>
      <c r="E18" t="s">
        <v>204</v>
      </c>
      <c r="G18" t="s">
        <v>259</v>
      </c>
      <c r="H18" s="2">
        <v>166</v>
      </c>
      <c r="I18">
        <v>54.71</v>
      </c>
      <c r="J18" s="2">
        <v>70</v>
      </c>
      <c r="K18">
        <v>11.19</v>
      </c>
      <c r="M18" s="2">
        <v>53</v>
      </c>
      <c r="N18" s="8">
        <f t="shared" si="0"/>
        <v>289</v>
      </c>
      <c r="O18" s="11"/>
      <c r="P18" t="s">
        <v>289</v>
      </c>
    </row>
    <row r="19" spans="1:16" x14ac:dyDescent="0.25">
      <c r="A19" s="8" t="s">
        <v>7</v>
      </c>
      <c r="B19" s="8" t="s">
        <v>3</v>
      </c>
      <c r="C19" s="8" t="s">
        <v>88</v>
      </c>
      <c r="D19" s="5" t="s">
        <v>273</v>
      </c>
      <c r="E19" t="s">
        <v>169</v>
      </c>
      <c r="G19" t="s">
        <v>251</v>
      </c>
      <c r="H19" s="2">
        <v>119</v>
      </c>
      <c r="I19">
        <v>49.11</v>
      </c>
      <c r="J19" s="2">
        <v>67</v>
      </c>
      <c r="L19">
        <v>15.15</v>
      </c>
      <c r="M19" s="2">
        <v>33</v>
      </c>
      <c r="N19" s="8">
        <f t="shared" si="0"/>
        <v>219</v>
      </c>
      <c r="O19" s="11"/>
    </row>
    <row r="20" spans="1:16" x14ac:dyDescent="0.25">
      <c r="A20" s="8" t="s">
        <v>4</v>
      </c>
      <c r="B20" s="8" t="s">
        <v>5</v>
      </c>
      <c r="C20" s="8" t="s">
        <v>88</v>
      </c>
      <c r="D20" t="s">
        <v>115</v>
      </c>
      <c r="E20" t="s">
        <v>214</v>
      </c>
      <c r="G20" t="s">
        <v>256</v>
      </c>
      <c r="H20" s="2">
        <v>134</v>
      </c>
      <c r="I20">
        <v>50.11</v>
      </c>
      <c r="J20" s="2">
        <v>62</v>
      </c>
      <c r="L20">
        <v>16.02</v>
      </c>
      <c r="M20" s="2">
        <v>13</v>
      </c>
      <c r="N20" s="8">
        <f t="shared" si="0"/>
        <v>209</v>
      </c>
      <c r="O20" s="11"/>
    </row>
    <row r="21" spans="1:16" x14ac:dyDescent="0.25">
      <c r="A21" s="8" t="s">
        <v>6</v>
      </c>
      <c r="B21" s="8" t="s">
        <v>5</v>
      </c>
      <c r="C21" s="8" t="s">
        <v>88</v>
      </c>
      <c r="D21" t="s">
        <v>118</v>
      </c>
      <c r="E21" t="s">
        <v>168</v>
      </c>
      <c r="H21" s="2">
        <v>127</v>
      </c>
      <c r="I21">
        <v>1.28</v>
      </c>
      <c r="J21" s="2">
        <v>26</v>
      </c>
      <c r="K21">
        <v>12.11</v>
      </c>
      <c r="M21" s="2">
        <v>48</v>
      </c>
      <c r="N21" s="8">
        <f t="shared" si="0"/>
        <v>201</v>
      </c>
      <c r="O21" s="11"/>
      <c r="P21" t="s">
        <v>286</v>
      </c>
    </row>
    <row r="22" spans="1:16" x14ac:dyDescent="0.25">
      <c r="A22" t="s">
        <v>23</v>
      </c>
      <c r="B22" t="s">
        <v>19</v>
      </c>
      <c r="C22" t="s">
        <v>89</v>
      </c>
      <c r="D22" t="s">
        <v>129</v>
      </c>
      <c r="E22" t="s">
        <v>247</v>
      </c>
      <c r="F22" t="s">
        <v>249</v>
      </c>
      <c r="H22" s="2">
        <v>224</v>
      </c>
      <c r="I22">
        <v>1.1599999999999999</v>
      </c>
      <c r="J22" s="2">
        <v>62</v>
      </c>
      <c r="K22">
        <v>10.1</v>
      </c>
      <c r="M22" s="2">
        <v>81</v>
      </c>
      <c r="N22">
        <f t="shared" si="0"/>
        <v>367</v>
      </c>
      <c r="P22" t="s">
        <v>285</v>
      </c>
    </row>
    <row r="23" spans="1:16" x14ac:dyDescent="0.25">
      <c r="A23" t="s">
        <v>20</v>
      </c>
      <c r="B23" t="s">
        <v>3</v>
      </c>
      <c r="C23" t="s">
        <v>89</v>
      </c>
      <c r="D23" t="s">
        <v>127</v>
      </c>
      <c r="E23" t="s">
        <v>173</v>
      </c>
      <c r="F23" t="s">
        <v>244</v>
      </c>
      <c r="H23" s="2">
        <v>215</v>
      </c>
      <c r="I23">
        <v>1.02</v>
      </c>
      <c r="J23" s="2">
        <v>64</v>
      </c>
      <c r="K23">
        <v>10.33</v>
      </c>
      <c r="M23" s="2">
        <v>72</v>
      </c>
      <c r="N23">
        <f t="shared" si="0"/>
        <v>351</v>
      </c>
      <c r="P23" t="s">
        <v>285</v>
      </c>
    </row>
    <row r="24" spans="1:16" x14ac:dyDescent="0.25">
      <c r="A24" t="s">
        <v>16</v>
      </c>
      <c r="B24" t="s">
        <v>3</v>
      </c>
      <c r="C24" t="s">
        <v>89</v>
      </c>
      <c r="D24" t="s">
        <v>124</v>
      </c>
      <c r="E24" t="s">
        <v>205</v>
      </c>
      <c r="F24" s="5" t="s">
        <v>229</v>
      </c>
      <c r="H24" s="2">
        <v>187</v>
      </c>
      <c r="I24">
        <v>55.49</v>
      </c>
      <c r="J24" s="2">
        <v>67</v>
      </c>
      <c r="K24">
        <v>11.53</v>
      </c>
      <c r="M24" s="2">
        <v>63</v>
      </c>
      <c r="N24">
        <f t="shared" si="0"/>
        <v>317</v>
      </c>
      <c r="P24" t="s">
        <v>286</v>
      </c>
    </row>
    <row r="25" spans="1:16" x14ac:dyDescent="0.25">
      <c r="A25" t="s">
        <v>17</v>
      </c>
      <c r="B25" t="s">
        <v>3</v>
      </c>
      <c r="C25" t="s">
        <v>89</v>
      </c>
      <c r="D25" t="s">
        <v>125</v>
      </c>
      <c r="E25" t="s">
        <v>172</v>
      </c>
      <c r="F25" t="s">
        <v>115</v>
      </c>
      <c r="H25" s="2">
        <v>215</v>
      </c>
      <c r="I25">
        <v>1.41</v>
      </c>
      <c r="J25" s="2">
        <v>24</v>
      </c>
      <c r="K25">
        <v>11.5</v>
      </c>
      <c r="M25" s="2">
        <v>64</v>
      </c>
      <c r="N25">
        <f t="shared" si="0"/>
        <v>303</v>
      </c>
      <c r="P25" t="s">
        <v>289</v>
      </c>
    </row>
    <row r="26" spans="1:16" x14ac:dyDescent="0.25">
      <c r="A26" t="s">
        <v>25</v>
      </c>
      <c r="B26" t="s">
        <v>11</v>
      </c>
      <c r="C26" t="s">
        <v>89</v>
      </c>
      <c r="D26" t="s">
        <v>130</v>
      </c>
      <c r="E26" t="s">
        <v>198</v>
      </c>
      <c r="F26" t="s">
        <v>250</v>
      </c>
      <c r="H26" s="2">
        <v>188</v>
      </c>
      <c r="J26" s="2"/>
      <c r="K26">
        <v>12.05</v>
      </c>
      <c r="M26" s="2">
        <v>65</v>
      </c>
      <c r="N26">
        <f t="shared" si="0"/>
        <v>253</v>
      </c>
    </row>
    <row r="27" spans="1:16" x14ac:dyDescent="0.25">
      <c r="A27" t="s">
        <v>24</v>
      </c>
      <c r="B27" t="s">
        <v>19</v>
      </c>
      <c r="C27" t="s">
        <v>89</v>
      </c>
      <c r="D27" s="5" t="s">
        <v>132</v>
      </c>
      <c r="E27" t="s">
        <v>215</v>
      </c>
      <c r="F27" t="s">
        <v>234</v>
      </c>
      <c r="H27" s="2">
        <v>177</v>
      </c>
      <c r="J27" s="2"/>
      <c r="K27">
        <v>11.01</v>
      </c>
      <c r="M27" s="2">
        <v>74</v>
      </c>
      <c r="N27">
        <f t="shared" si="0"/>
        <v>251</v>
      </c>
      <c r="P27" t="s">
        <v>286</v>
      </c>
    </row>
    <row r="28" spans="1:16" x14ac:dyDescent="0.25">
      <c r="A28" t="s">
        <v>26</v>
      </c>
      <c r="B28" t="s">
        <v>11</v>
      </c>
      <c r="C28" t="s">
        <v>89</v>
      </c>
      <c r="D28" s="5" t="s">
        <v>131</v>
      </c>
      <c r="E28" t="s">
        <v>198</v>
      </c>
      <c r="G28" t="s">
        <v>261</v>
      </c>
      <c r="H28" s="2">
        <v>139</v>
      </c>
      <c r="I28">
        <v>56.47</v>
      </c>
      <c r="J28" s="2">
        <v>62</v>
      </c>
      <c r="K28">
        <v>10.42</v>
      </c>
      <c r="M28" s="2">
        <v>49</v>
      </c>
      <c r="N28">
        <f t="shared" si="0"/>
        <v>250</v>
      </c>
      <c r="P28" t="s">
        <v>286</v>
      </c>
    </row>
    <row r="29" spans="1:16" x14ac:dyDescent="0.25">
      <c r="A29" t="s">
        <v>22</v>
      </c>
      <c r="B29" t="s">
        <v>19</v>
      </c>
      <c r="C29" t="s">
        <v>89</v>
      </c>
      <c r="D29" t="s">
        <v>128</v>
      </c>
      <c r="E29" t="s">
        <v>246</v>
      </c>
      <c r="F29" t="s">
        <v>248</v>
      </c>
      <c r="H29" s="2">
        <v>205</v>
      </c>
      <c r="J29" s="2"/>
      <c r="M29" s="2"/>
      <c r="N29">
        <f t="shared" si="0"/>
        <v>205</v>
      </c>
    </row>
    <row r="30" spans="1:16" x14ac:dyDescent="0.25">
      <c r="A30" t="s">
        <v>10</v>
      </c>
      <c r="B30" t="s">
        <v>11</v>
      </c>
      <c r="C30" t="s">
        <v>89</v>
      </c>
      <c r="D30" t="s">
        <v>120</v>
      </c>
      <c r="E30" t="s">
        <v>203</v>
      </c>
      <c r="G30" t="s">
        <v>258</v>
      </c>
      <c r="H30" s="2">
        <v>153</v>
      </c>
      <c r="J30" s="2"/>
      <c r="K30">
        <v>11.17</v>
      </c>
      <c r="M30" s="2">
        <v>44</v>
      </c>
      <c r="N30">
        <f t="shared" si="0"/>
        <v>197</v>
      </c>
      <c r="P30" t="s">
        <v>289</v>
      </c>
    </row>
    <row r="31" spans="1:16" x14ac:dyDescent="0.25">
      <c r="A31" t="s">
        <v>21</v>
      </c>
      <c r="B31" t="s">
        <v>9</v>
      </c>
      <c r="C31" t="s">
        <v>89</v>
      </c>
      <c r="D31" t="s">
        <v>116</v>
      </c>
      <c r="E31" t="s">
        <v>174</v>
      </c>
      <c r="F31" t="s">
        <v>245</v>
      </c>
      <c r="H31" s="2">
        <v>162</v>
      </c>
      <c r="J31" s="2"/>
      <c r="M31" s="2"/>
      <c r="N31">
        <f t="shared" si="0"/>
        <v>162</v>
      </c>
    </row>
    <row r="32" spans="1:16" x14ac:dyDescent="0.25">
      <c r="A32" t="s">
        <v>68</v>
      </c>
      <c r="B32" t="s">
        <v>3</v>
      </c>
      <c r="C32" t="s">
        <v>98</v>
      </c>
      <c r="E32" t="s">
        <v>209</v>
      </c>
      <c r="H32" s="2">
        <v>61</v>
      </c>
      <c r="J32" s="2"/>
      <c r="M32" s="2"/>
      <c r="N32">
        <f t="shared" si="0"/>
        <v>61</v>
      </c>
    </row>
    <row r="33" spans="1:16" x14ac:dyDescent="0.25">
      <c r="A33" t="s">
        <v>67</v>
      </c>
      <c r="B33" t="s">
        <v>14</v>
      </c>
      <c r="C33" t="s">
        <v>97</v>
      </c>
      <c r="D33" t="s">
        <v>153</v>
      </c>
      <c r="E33" t="s">
        <v>190</v>
      </c>
      <c r="H33" s="2">
        <v>143</v>
      </c>
      <c r="I33">
        <v>2.0499999999999998</v>
      </c>
      <c r="J33" s="2">
        <v>17</v>
      </c>
      <c r="K33">
        <v>10.02</v>
      </c>
      <c r="M33" s="2">
        <v>85</v>
      </c>
      <c r="N33">
        <f t="shared" si="0"/>
        <v>245</v>
      </c>
      <c r="P33" t="s">
        <v>289</v>
      </c>
    </row>
    <row r="34" spans="1:16" x14ac:dyDescent="0.25">
      <c r="A34" t="s">
        <v>40</v>
      </c>
      <c r="B34" t="s">
        <v>19</v>
      </c>
      <c r="C34" t="s">
        <v>92</v>
      </c>
      <c r="D34" t="s">
        <v>126</v>
      </c>
      <c r="E34" t="s">
        <v>181</v>
      </c>
      <c r="G34" t="s">
        <v>264</v>
      </c>
      <c r="H34" s="2">
        <v>218</v>
      </c>
      <c r="I34">
        <v>43.35</v>
      </c>
      <c r="J34" s="2">
        <v>77</v>
      </c>
      <c r="K34">
        <v>9.1300000000000008</v>
      </c>
      <c r="M34" s="2">
        <v>70</v>
      </c>
      <c r="N34">
        <f t="shared" si="0"/>
        <v>365</v>
      </c>
      <c r="O34">
        <f>SUM(N34:N38)</f>
        <v>1119</v>
      </c>
      <c r="P34" t="s">
        <v>285</v>
      </c>
    </row>
    <row r="35" spans="1:16" x14ac:dyDescent="0.25">
      <c r="A35" t="s">
        <v>38</v>
      </c>
      <c r="B35" t="s">
        <v>9</v>
      </c>
      <c r="C35" t="s">
        <v>92</v>
      </c>
      <c r="D35" t="s">
        <v>116</v>
      </c>
      <c r="E35" t="s">
        <v>217</v>
      </c>
      <c r="F35" t="s">
        <v>231</v>
      </c>
      <c r="H35" s="2">
        <v>147</v>
      </c>
      <c r="J35" s="2"/>
      <c r="K35">
        <v>11.41</v>
      </c>
      <c r="M35" s="2">
        <v>61</v>
      </c>
      <c r="N35">
        <f t="shared" ref="N35:N66" si="1">SUM(H35+J35+M35)</f>
        <v>208</v>
      </c>
    </row>
    <row r="36" spans="1:16" x14ac:dyDescent="0.25">
      <c r="A36" t="s">
        <v>41</v>
      </c>
      <c r="B36" t="s">
        <v>14</v>
      </c>
      <c r="C36" t="s">
        <v>92</v>
      </c>
      <c r="D36" t="s">
        <v>139</v>
      </c>
      <c r="E36" t="s">
        <v>200</v>
      </c>
      <c r="H36" s="2">
        <v>119</v>
      </c>
      <c r="I36">
        <v>1.37</v>
      </c>
      <c r="J36" s="2">
        <v>36</v>
      </c>
      <c r="K36">
        <v>15.33</v>
      </c>
      <c r="M36" s="2">
        <v>48</v>
      </c>
      <c r="N36">
        <f t="shared" si="1"/>
        <v>203</v>
      </c>
    </row>
    <row r="37" spans="1:16" x14ac:dyDescent="0.25">
      <c r="A37" t="s">
        <v>42</v>
      </c>
      <c r="B37" t="s">
        <v>34</v>
      </c>
      <c r="C37" t="s">
        <v>92</v>
      </c>
      <c r="D37" s="5" t="s">
        <v>142</v>
      </c>
      <c r="E37" t="s">
        <v>207</v>
      </c>
      <c r="H37" s="2">
        <v>115</v>
      </c>
      <c r="I37">
        <v>1.24</v>
      </c>
      <c r="J37" s="2">
        <v>62</v>
      </c>
      <c r="M37" s="2"/>
      <c r="N37">
        <f t="shared" si="1"/>
        <v>177</v>
      </c>
      <c r="P37" t="s">
        <v>286</v>
      </c>
    </row>
    <row r="38" spans="1:16" x14ac:dyDescent="0.25">
      <c r="A38" t="s">
        <v>39</v>
      </c>
      <c r="B38" t="s">
        <v>3</v>
      </c>
      <c r="C38" t="s">
        <v>92</v>
      </c>
      <c r="D38" s="5" t="s">
        <v>141</v>
      </c>
      <c r="E38" t="s">
        <v>199</v>
      </c>
      <c r="G38" t="s">
        <v>263</v>
      </c>
      <c r="H38" s="2">
        <v>113</v>
      </c>
      <c r="I38">
        <v>1.03</v>
      </c>
      <c r="J38" s="2">
        <v>53</v>
      </c>
      <c r="M38" s="2"/>
      <c r="N38">
        <f t="shared" si="1"/>
        <v>166</v>
      </c>
    </row>
    <row r="39" spans="1:16" x14ac:dyDescent="0.25">
      <c r="A39" s="9" t="s">
        <v>32</v>
      </c>
      <c r="B39" s="9" t="s">
        <v>11</v>
      </c>
      <c r="C39" s="9" t="s">
        <v>90</v>
      </c>
      <c r="D39" s="5" t="s">
        <v>137</v>
      </c>
      <c r="E39" t="s">
        <v>177</v>
      </c>
      <c r="F39" t="s">
        <v>237</v>
      </c>
      <c r="H39" s="2">
        <v>223</v>
      </c>
      <c r="I39">
        <v>40.94</v>
      </c>
      <c r="J39" s="2">
        <v>85</v>
      </c>
      <c r="K39">
        <v>10.49</v>
      </c>
      <c r="M39" s="2">
        <v>73</v>
      </c>
      <c r="N39" s="9">
        <f t="shared" si="1"/>
        <v>381</v>
      </c>
      <c r="O39" s="9">
        <f>SUM(N38:N45)</f>
        <v>2279</v>
      </c>
      <c r="P39" t="s">
        <v>286</v>
      </c>
    </row>
    <row r="40" spans="1:16" x14ac:dyDescent="0.25">
      <c r="A40" s="9" t="s">
        <v>33</v>
      </c>
      <c r="B40" s="9" t="s">
        <v>34</v>
      </c>
      <c r="C40" s="9" t="s">
        <v>90</v>
      </c>
      <c r="D40" s="5" t="s">
        <v>138</v>
      </c>
      <c r="E40" t="s">
        <v>178</v>
      </c>
      <c r="G40" t="s">
        <v>262</v>
      </c>
      <c r="H40" s="2">
        <v>197</v>
      </c>
      <c r="I40">
        <v>51.13</v>
      </c>
      <c r="J40" s="2">
        <v>80</v>
      </c>
      <c r="K40">
        <v>10.08</v>
      </c>
      <c r="M40" s="2">
        <v>71</v>
      </c>
      <c r="N40" s="9">
        <f t="shared" si="1"/>
        <v>348</v>
      </c>
      <c r="O40" s="11" t="s">
        <v>287</v>
      </c>
      <c r="P40" t="s">
        <v>285</v>
      </c>
    </row>
    <row r="41" spans="1:16" x14ac:dyDescent="0.25">
      <c r="A41" s="9" t="s">
        <v>35</v>
      </c>
      <c r="B41" s="9" t="s">
        <v>14</v>
      </c>
      <c r="C41" s="9" t="s">
        <v>90</v>
      </c>
      <c r="D41" s="5" t="s">
        <v>139</v>
      </c>
      <c r="E41" t="s">
        <v>171</v>
      </c>
      <c r="F41" t="s">
        <v>230</v>
      </c>
      <c r="H41" s="2">
        <v>211</v>
      </c>
      <c r="I41">
        <v>1.06</v>
      </c>
      <c r="J41" s="2">
        <v>68</v>
      </c>
      <c r="K41">
        <v>12.47</v>
      </c>
      <c r="M41" s="2">
        <v>68</v>
      </c>
      <c r="N41" s="9">
        <f t="shared" si="1"/>
        <v>347</v>
      </c>
      <c r="O41" s="11"/>
      <c r="P41" t="s">
        <v>285</v>
      </c>
    </row>
    <row r="42" spans="1:16" x14ac:dyDescent="0.25">
      <c r="A42" s="9" t="s">
        <v>29</v>
      </c>
      <c r="B42" s="9" t="s">
        <v>3</v>
      </c>
      <c r="C42" s="9" t="s">
        <v>90</v>
      </c>
      <c r="D42" t="s">
        <v>134</v>
      </c>
      <c r="E42" t="s">
        <v>168</v>
      </c>
      <c r="G42" t="s">
        <v>124</v>
      </c>
      <c r="H42" s="2">
        <v>212</v>
      </c>
      <c r="I42">
        <v>37.35</v>
      </c>
      <c r="J42" s="2">
        <v>81</v>
      </c>
      <c r="L42">
        <v>14.18</v>
      </c>
      <c r="M42" s="2">
        <v>47</v>
      </c>
      <c r="N42" s="9">
        <f t="shared" si="1"/>
        <v>340</v>
      </c>
      <c r="O42" s="11"/>
      <c r="P42" t="s">
        <v>286</v>
      </c>
    </row>
    <row r="43" spans="1:16" x14ac:dyDescent="0.25">
      <c r="A43" s="9" t="s">
        <v>30</v>
      </c>
      <c r="B43" s="9" t="s">
        <v>9</v>
      </c>
      <c r="C43" s="9" t="s">
        <v>90</v>
      </c>
      <c r="D43" s="5" t="s">
        <v>135</v>
      </c>
      <c r="E43" t="s">
        <v>206</v>
      </c>
      <c r="F43" t="s">
        <v>236</v>
      </c>
      <c r="H43" s="2">
        <v>195</v>
      </c>
      <c r="I43">
        <v>55.43</v>
      </c>
      <c r="J43" s="2">
        <v>65</v>
      </c>
      <c r="K43">
        <v>10.55</v>
      </c>
      <c r="M43" s="2">
        <v>66</v>
      </c>
      <c r="N43" s="9">
        <f t="shared" si="1"/>
        <v>326</v>
      </c>
      <c r="O43" s="11"/>
      <c r="P43" t="s">
        <v>286</v>
      </c>
    </row>
    <row r="44" spans="1:16" x14ac:dyDescent="0.25">
      <c r="A44" s="9" t="s">
        <v>31</v>
      </c>
      <c r="B44" s="9" t="s">
        <v>11</v>
      </c>
      <c r="C44" s="9" t="s">
        <v>90</v>
      </c>
      <c r="D44" t="s">
        <v>136</v>
      </c>
      <c r="E44" t="s">
        <v>176</v>
      </c>
      <c r="G44" t="s">
        <v>257</v>
      </c>
      <c r="H44" s="2">
        <v>199</v>
      </c>
      <c r="J44" s="2"/>
      <c r="K44">
        <v>10.02</v>
      </c>
      <c r="M44" s="2">
        <v>57</v>
      </c>
      <c r="N44" s="9">
        <f t="shared" si="1"/>
        <v>256</v>
      </c>
      <c r="O44" s="11"/>
      <c r="P44" t="s">
        <v>285</v>
      </c>
    </row>
    <row r="45" spans="1:16" x14ac:dyDescent="0.25">
      <c r="A45" s="9" t="s">
        <v>28</v>
      </c>
      <c r="B45" s="9" t="s">
        <v>5</v>
      </c>
      <c r="C45" s="9" t="s">
        <v>90</v>
      </c>
      <c r="D45" s="5" t="s">
        <v>133</v>
      </c>
      <c r="E45" t="s">
        <v>216</v>
      </c>
      <c r="F45" t="s">
        <v>235</v>
      </c>
      <c r="H45" s="2">
        <v>115</v>
      </c>
      <c r="J45" s="2"/>
      <c r="M45" s="2"/>
      <c r="N45" s="9">
        <f t="shared" si="1"/>
        <v>115</v>
      </c>
      <c r="O45" s="11"/>
    </row>
    <row r="46" spans="1:16" x14ac:dyDescent="0.25">
      <c r="A46" s="9" t="s">
        <v>27</v>
      </c>
      <c r="B46" s="9" t="s">
        <v>5</v>
      </c>
      <c r="C46" s="9" t="s">
        <v>90</v>
      </c>
      <c r="H46" s="2"/>
      <c r="J46" s="2"/>
      <c r="M46" s="2"/>
      <c r="N46" s="9">
        <f t="shared" si="1"/>
        <v>0</v>
      </c>
      <c r="O46" s="11"/>
    </row>
    <row r="47" spans="1:16" x14ac:dyDescent="0.25">
      <c r="A47" t="s">
        <v>37</v>
      </c>
      <c r="B47" t="s">
        <v>9</v>
      </c>
      <c r="C47" t="s">
        <v>91</v>
      </c>
      <c r="D47" t="s">
        <v>116</v>
      </c>
      <c r="E47" t="s">
        <v>180</v>
      </c>
      <c r="F47" t="s">
        <v>239</v>
      </c>
      <c r="H47" s="2">
        <v>120</v>
      </c>
      <c r="J47" s="2"/>
      <c r="K47">
        <v>11.39</v>
      </c>
      <c r="M47" s="2">
        <v>62</v>
      </c>
      <c r="N47">
        <f t="shared" si="1"/>
        <v>182</v>
      </c>
    </row>
    <row r="48" spans="1:16" x14ac:dyDescent="0.25">
      <c r="A48" t="s">
        <v>36</v>
      </c>
      <c r="B48" t="s">
        <v>9</v>
      </c>
      <c r="C48" t="s">
        <v>91</v>
      </c>
      <c r="D48" s="5" t="s">
        <v>140</v>
      </c>
      <c r="E48" t="s">
        <v>179</v>
      </c>
      <c r="F48" t="s">
        <v>238</v>
      </c>
      <c r="H48" s="2">
        <v>173</v>
      </c>
      <c r="J48" s="2"/>
      <c r="M48" s="2"/>
      <c r="N48">
        <f t="shared" si="1"/>
        <v>173</v>
      </c>
    </row>
    <row r="49" spans="1:16" x14ac:dyDescent="0.25">
      <c r="A49" t="s">
        <v>63</v>
      </c>
      <c r="B49" t="s">
        <v>3</v>
      </c>
      <c r="C49" t="s">
        <v>95</v>
      </c>
      <c r="D49" t="s">
        <v>152</v>
      </c>
      <c r="E49" t="s">
        <v>208</v>
      </c>
      <c r="F49" t="s">
        <v>150</v>
      </c>
      <c r="H49" s="2">
        <v>171</v>
      </c>
      <c r="J49" s="2"/>
      <c r="M49" s="2"/>
      <c r="N49">
        <f t="shared" si="1"/>
        <v>171</v>
      </c>
      <c r="O49">
        <f>SUM(N49:N51)</f>
        <v>438</v>
      </c>
    </row>
    <row r="50" spans="1:16" x14ac:dyDescent="0.25">
      <c r="A50" t="s">
        <v>62</v>
      </c>
      <c r="B50" t="s">
        <v>3</v>
      </c>
      <c r="C50" t="s">
        <v>95</v>
      </c>
      <c r="D50" t="s">
        <v>151</v>
      </c>
      <c r="E50" t="s">
        <v>189</v>
      </c>
      <c r="F50" t="s">
        <v>251</v>
      </c>
      <c r="H50" s="2">
        <v>146</v>
      </c>
      <c r="J50" s="2"/>
      <c r="M50" s="2"/>
      <c r="N50">
        <f t="shared" si="1"/>
        <v>146</v>
      </c>
    </row>
    <row r="51" spans="1:16" x14ac:dyDescent="0.25">
      <c r="A51" t="s">
        <v>61</v>
      </c>
      <c r="B51" t="s">
        <v>3</v>
      </c>
      <c r="C51" t="s">
        <v>95</v>
      </c>
      <c r="D51" t="s">
        <v>150</v>
      </c>
      <c r="E51" t="s">
        <v>221</v>
      </c>
      <c r="H51" s="2">
        <v>121</v>
      </c>
      <c r="J51" s="2"/>
      <c r="M51" s="2"/>
      <c r="N51">
        <f t="shared" si="1"/>
        <v>121</v>
      </c>
    </row>
    <row r="52" spans="1:16" x14ac:dyDescent="0.25">
      <c r="A52" t="s">
        <v>64</v>
      </c>
      <c r="B52" t="s">
        <v>47</v>
      </c>
      <c r="C52" t="s">
        <v>95</v>
      </c>
      <c r="D52">
        <v>23</v>
      </c>
      <c r="E52">
        <v>32</v>
      </c>
      <c r="F52">
        <v>10</v>
      </c>
      <c r="H52" s="2"/>
      <c r="J52" s="2"/>
      <c r="M52" s="2"/>
      <c r="N52">
        <f t="shared" si="1"/>
        <v>0</v>
      </c>
    </row>
    <row r="53" spans="1:16" x14ac:dyDescent="0.25">
      <c r="A53" t="s">
        <v>74</v>
      </c>
      <c r="B53" t="s">
        <v>5</v>
      </c>
      <c r="C53" t="s">
        <v>100</v>
      </c>
      <c r="D53" t="s">
        <v>150</v>
      </c>
      <c r="E53" t="s">
        <v>195</v>
      </c>
      <c r="G53" t="s">
        <v>252</v>
      </c>
      <c r="H53" s="2">
        <v>192</v>
      </c>
      <c r="I53">
        <v>49.22</v>
      </c>
      <c r="J53" s="2">
        <v>63</v>
      </c>
      <c r="L53">
        <v>13.48</v>
      </c>
      <c r="M53" s="2">
        <v>46</v>
      </c>
      <c r="N53">
        <f t="shared" si="1"/>
        <v>301</v>
      </c>
      <c r="O53">
        <f>SUM(N53:N60)</f>
        <v>1487</v>
      </c>
      <c r="P53" t="s">
        <v>285</v>
      </c>
    </row>
    <row r="54" spans="1:16" x14ac:dyDescent="0.25">
      <c r="A54" t="s">
        <v>76</v>
      </c>
      <c r="B54" t="s">
        <v>3</v>
      </c>
      <c r="C54" t="s">
        <v>101</v>
      </c>
      <c r="D54" t="s">
        <v>159</v>
      </c>
      <c r="E54" t="s">
        <v>202</v>
      </c>
      <c r="G54" t="s">
        <v>266</v>
      </c>
      <c r="H54" s="2">
        <v>201</v>
      </c>
      <c r="I54">
        <v>47.01</v>
      </c>
      <c r="J54" s="2">
        <v>69</v>
      </c>
      <c r="L54">
        <v>11.41</v>
      </c>
      <c r="M54" s="2">
        <v>74</v>
      </c>
      <c r="N54">
        <f t="shared" si="1"/>
        <v>344</v>
      </c>
      <c r="O54" s="10"/>
      <c r="P54" t="s">
        <v>285</v>
      </c>
    </row>
    <row r="55" spans="1:16" x14ac:dyDescent="0.25">
      <c r="A55" t="s">
        <v>73</v>
      </c>
      <c r="B55" t="s">
        <v>9</v>
      </c>
      <c r="C55" t="s">
        <v>99</v>
      </c>
      <c r="D55" t="s">
        <v>158</v>
      </c>
      <c r="E55" t="s">
        <v>194</v>
      </c>
      <c r="F55" t="s">
        <v>252</v>
      </c>
      <c r="H55" s="2">
        <v>189</v>
      </c>
      <c r="J55" s="2"/>
      <c r="M55" s="2"/>
      <c r="N55">
        <f t="shared" si="1"/>
        <v>189</v>
      </c>
      <c r="O55" s="10"/>
    </row>
    <row r="56" spans="1:16" x14ac:dyDescent="0.25">
      <c r="A56" t="s">
        <v>71</v>
      </c>
      <c r="B56" t="s">
        <v>14</v>
      </c>
      <c r="C56" t="s">
        <v>99</v>
      </c>
      <c r="D56" t="s">
        <v>156</v>
      </c>
      <c r="E56" t="s">
        <v>201</v>
      </c>
      <c r="H56" s="2">
        <v>143</v>
      </c>
      <c r="J56" s="2"/>
      <c r="M56" s="2"/>
      <c r="N56">
        <f t="shared" si="1"/>
        <v>143</v>
      </c>
      <c r="O56" s="10"/>
    </row>
    <row r="57" spans="1:16" x14ac:dyDescent="0.25">
      <c r="A57" t="s">
        <v>72</v>
      </c>
      <c r="B57" t="s">
        <v>3</v>
      </c>
      <c r="C57" t="s">
        <v>99</v>
      </c>
      <c r="D57" t="s">
        <v>157</v>
      </c>
      <c r="E57" t="s">
        <v>193</v>
      </c>
      <c r="H57" s="2">
        <v>100</v>
      </c>
      <c r="J57" s="2"/>
      <c r="M57" s="2"/>
      <c r="N57">
        <f t="shared" si="1"/>
        <v>100</v>
      </c>
      <c r="O57" s="10"/>
    </row>
    <row r="58" spans="1:16" x14ac:dyDescent="0.25">
      <c r="A58" t="s">
        <v>69</v>
      </c>
      <c r="B58" t="s">
        <v>9</v>
      </c>
      <c r="C58" t="s">
        <v>99</v>
      </c>
      <c r="D58" t="s">
        <v>154</v>
      </c>
      <c r="E58" t="s">
        <v>191</v>
      </c>
      <c r="H58" s="2">
        <v>72</v>
      </c>
      <c r="J58" s="2"/>
      <c r="M58" s="2"/>
      <c r="N58">
        <f t="shared" si="1"/>
        <v>72</v>
      </c>
      <c r="O58" s="10"/>
    </row>
    <row r="59" spans="1:16" x14ac:dyDescent="0.25">
      <c r="A59" t="s">
        <v>70</v>
      </c>
      <c r="B59" t="s">
        <v>3</v>
      </c>
      <c r="C59" t="s">
        <v>99</v>
      </c>
      <c r="D59" t="s">
        <v>155</v>
      </c>
      <c r="E59" t="s">
        <v>192</v>
      </c>
      <c r="H59" s="2">
        <v>69</v>
      </c>
      <c r="J59" s="2"/>
      <c r="M59" s="2"/>
      <c r="N59">
        <f t="shared" si="1"/>
        <v>69</v>
      </c>
      <c r="O59" s="10"/>
    </row>
    <row r="60" spans="1:16" x14ac:dyDescent="0.25">
      <c r="A60" t="s">
        <v>75</v>
      </c>
      <c r="B60" t="s">
        <v>9</v>
      </c>
      <c r="C60" t="s">
        <v>282</v>
      </c>
      <c r="D60" t="s">
        <v>135</v>
      </c>
      <c r="E60" t="s">
        <v>223</v>
      </c>
      <c r="F60" t="s">
        <v>253</v>
      </c>
      <c r="H60" s="2">
        <v>168</v>
      </c>
      <c r="I60">
        <v>1.1299999999999999</v>
      </c>
      <c r="J60" s="2">
        <v>45</v>
      </c>
      <c r="K60">
        <v>12.08</v>
      </c>
      <c r="M60" s="2">
        <v>56</v>
      </c>
      <c r="N60">
        <f t="shared" si="1"/>
        <v>269</v>
      </c>
      <c r="O60" s="10"/>
      <c r="P60" t="s">
        <v>289</v>
      </c>
    </row>
    <row r="61" spans="1:16" x14ac:dyDescent="0.25">
      <c r="A61" t="s">
        <v>65</v>
      </c>
      <c r="B61" t="s">
        <v>14</v>
      </c>
      <c r="C61" t="s">
        <v>96</v>
      </c>
      <c r="D61" t="s">
        <v>149</v>
      </c>
      <c r="E61" t="s">
        <v>222</v>
      </c>
      <c r="G61" t="s">
        <v>265</v>
      </c>
      <c r="H61" s="2">
        <v>200</v>
      </c>
      <c r="I61">
        <v>35.42</v>
      </c>
      <c r="J61" s="2">
        <v>100</v>
      </c>
      <c r="K61">
        <v>9.25</v>
      </c>
      <c r="M61" s="2">
        <v>70</v>
      </c>
      <c r="N61">
        <f t="shared" si="1"/>
        <v>370</v>
      </c>
      <c r="P61" t="s">
        <v>285</v>
      </c>
    </row>
    <row r="62" spans="1:16" x14ac:dyDescent="0.25">
      <c r="A62" t="s">
        <v>66</v>
      </c>
      <c r="B62" t="s">
        <v>44</v>
      </c>
      <c r="C62" t="s">
        <v>96</v>
      </c>
      <c r="D62">
        <v>11</v>
      </c>
      <c r="E62">
        <v>44</v>
      </c>
      <c r="G62">
        <v>6</v>
      </c>
      <c r="H62" s="2"/>
      <c r="J62" s="2"/>
      <c r="M62" s="2"/>
      <c r="N62">
        <f t="shared" si="1"/>
        <v>0</v>
      </c>
    </row>
    <row r="63" spans="1:16" x14ac:dyDescent="0.25">
      <c r="A63" t="s">
        <v>57</v>
      </c>
      <c r="B63" t="s">
        <v>19</v>
      </c>
      <c r="C63" t="s">
        <v>94</v>
      </c>
      <c r="D63" t="s">
        <v>147</v>
      </c>
      <c r="E63" t="s">
        <v>185</v>
      </c>
      <c r="F63" t="s">
        <v>242</v>
      </c>
      <c r="H63" s="2">
        <v>168</v>
      </c>
      <c r="J63" s="2"/>
      <c r="K63">
        <v>14.45</v>
      </c>
      <c r="M63" s="2">
        <v>71</v>
      </c>
      <c r="N63">
        <f t="shared" si="1"/>
        <v>239</v>
      </c>
      <c r="O63">
        <f>SUM(N63:N70)</f>
        <v>1127</v>
      </c>
      <c r="P63" t="s">
        <v>289</v>
      </c>
    </row>
    <row r="64" spans="1:16" x14ac:dyDescent="0.25">
      <c r="A64" t="s">
        <v>60</v>
      </c>
      <c r="B64" t="s">
        <v>14</v>
      </c>
      <c r="C64" t="s">
        <v>94</v>
      </c>
      <c r="D64" t="s">
        <v>149</v>
      </c>
      <c r="E64" t="s">
        <v>188</v>
      </c>
      <c r="G64" t="s">
        <v>242</v>
      </c>
      <c r="H64" s="2">
        <v>159</v>
      </c>
      <c r="J64" s="2"/>
      <c r="K64">
        <v>13.22</v>
      </c>
      <c r="M64" s="2">
        <v>31</v>
      </c>
      <c r="N64">
        <f t="shared" si="1"/>
        <v>190</v>
      </c>
    </row>
    <row r="65" spans="1:16" x14ac:dyDescent="0.25">
      <c r="A65" t="s">
        <v>58</v>
      </c>
      <c r="B65" t="s">
        <v>11</v>
      </c>
      <c r="C65" t="s">
        <v>94</v>
      </c>
      <c r="D65" s="5" t="s">
        <v>148</v>
      </c>
      <c r="E65" t="s">
        <v>186</v>
      </c>
      <c r="F65" t="s">
        <v>232</v>
      </c>
      <c r="H65" s="2">
        <v>152</v>
      </c>
      <c r="J65" s="2"/>
      <c r="K65">
        <v>11.53</v>
      </c>
      <c r="M65" s="2">
        <v>38</v>
      </c>
      <c r="N65">
        <f t="shared" si="1"/>
        <v>190</v>
      </c>
    </row>
    <row r="66" spans="1:16" x14ac:dyDescent="0.25">
      <c r="A66" t="s">
        <v>52</v>
      </c>
      <c r="B66" t="s">
        <v>5</v>
      </c>
      <c r="C66" t="s">
        <v>94</v>
      </c>
      <c r="D66" t="s">
        <v>145</v>
      </c>
      <c r="E66" t="s">
        <v>182</v>
      </c>
      <c r="F66" s="5" t="s">
        <v>241</v>
      </c>
      <c r="H66" s="2">
        <v>131</v>
      </c>
      <c r="J66" s="2"/>
      <c r="K66">
        <v>11.43</v>
      </c>
      <c r="M66" s="2">
        <v>55</v>
      </c>
      <c r="N66">
        <f t="shared" si="1"/>
        <v>186</v>
      </c>
      <c r="P66" t="s">
        <v>289</v>
      </c>
    </row>
    <row r="67" spans="1:16" x14ac:dyDescent="0.25">
      <c r="A67" t="s">
        <v>53</v>
      </c>
      <c r="B67" t="s">
        <v>5</v>
      </c>
      <c r="C67" t="s">
        <v>94</v>
      </c>
      <c r="D67" t="s">
        <v>146</v>
      </c>
      <c r="E67" t="s">
        <v>183</v>
      </c>
      <c r="G67" s="5" t="s">
        <v>271</v>
      </c>
      <c r="H67" s="2">
        <v>152</v>
      </c>
      <c r="J67" s="2"/>
      <c r="M67" s="2"/>
      <c r="N67">
        <f t="shared" ref="N67:N77" si="2">SUM(H67+J67+M67)</f>
        <v>152</v>
      </c>
    </row>
    <row r="68" spans="1:16" x14ac:dyDescent="0.25">
      <c r="A68" t="s">
        <v>54</v>
      </c>
      <c r="B68" t="s">
        <v>9</v>
      </c>
      <c r="C68" t="s">
        <v>94</v>
      </c>
      <c r="D68" t="s">
        <v>117</v>
      </c>
      <c r="E68" t="s">
        <v>184</v>
      </c>
      <c r="H68" s="2">
        <v>107</v>
      </c>
      <c r="J68" s="2"/>
      <c r="K68">
        <v>14.46</v>
      </c>
      <c r="M68" s="2">
        <v>25</v>
      </c>
      <c r="N68">
        <f t="shared" si="2"/>
        <v>132</v>
      </c>
    </row>
    <row r="69" spans="1:16" x14ac:dyDescent="0.25">
      <c r="A69" t="s">
        <v>59</v>
      </c>
      <c r="B69" t="s">
        <v>14</v>
      </c>
      <c r="C69" t="s">
        <v>94</v>
      </c>
      <c r="E69" s="5" t="s">
        <v>187</v>
      </c>
      <c r="H69" s="2">
        <v>38</v>
      </c>
      <c r="J69" s="2"/>
      <c r="M69" s="2"/>
      <c r="N69">
        <f t="shared" si="2"/>
        <v>38</v>
      </c>
    </row>
    <row r="70" spans="1:16" x14ac:dyDescent="0.25">
      <c r="A70" t="s">
        <v>55</v>
      </c>
      <c r="B70" t="s">
        <v>56</v>
      </c>
      <c r="C70" t="s">
        <v>94</v>
      </c>
      <c r="D70">
        <v>2</v>
      </c>
      <c r="E70">
        <v>24</v>
      </c>
      <c r="F70">
        <v>16</v>
      </c>
      <c r="H70" s="2"/>
      <c r="J70" s="2"/>
      <c r="K70">
        <v>13.06</v>
      </c>
      <c r="M70" s="2"/>
      <c r="N70">
        <f t="shared" si="2"/>
        <v>0</v>
      </c>
    </row>
    <row r="71" spans="1:16" x14ac:dyDescent="0.25">
      <c r="A71" t="s">
        <v>51</v>
      </c>
      <c r="B71" t="s">
        <v>5</v>
      </c>
      <c r="C71" t="s">
        <v>93</v>
      </c>
      <c r="D71" t="s">
        <v>144</v>
      </c>
      <c r="E71" t="s">
        <v>220</v>
      </c>
      <c r="G71" t="s">
        <v>135</v>
      </c>
      <c r="H71" s="2">
        <v>187</v>
      </c>
      <c r="I71">
        <v>36.700000000000003</v>
      </c>
      <c r="J71" s="2">
        <v>75</v>
      </c>
      <c r="M71" s="2"/>
      <c r="N71">
        <f t="shared" si="2"/>
        <v>262</v>
      </c>
      <c r="P71" t="s">
        <v>289</v>
      </c>
    </row>
    <row r="72" spans="1:16" x14ac:dyDescent="0.25">
      <c r="A72" t="s">
        <v>49</v>
      </c>
      <c r="B72" t="s">
        <v>3</v>
      </c>
      <c r="C72" t="s">
        <v>93</v>
      </c>
      <c r="D72" t="s">
        <v>143</v>
      </c>
      <c r="E72" t="s">
        <v>219</v>
      </c>
      <c r="F72" t="s">
        <v>240</v>
      </c>
      <c r="H72" s="2">
        <v>225</v>
      </c>
      <c r="J72" s="2"/>
      <c r="M72" s="2"/>
      <c r="N72">
        <f t="shared" si="2"/>
        <v>225</v>
      </c>
    </row>
    <row r="73" spans="1:16" x14ac:dyDescent="0.25">
      <c r="A73" t="s">
        <v>48</v>
      </c>
      <c r="B73" t="s">
        <v>5</v>
      </c>
      <c r="C73" t="s">
        <v>93</v>
      </c>
      <c r="E73" t="s">
        <v>218</v>
      </c>
      <c r="G73" t="s">
        <v>145</v>
      </c>
      <c r="H73" s="2">
        <v>121</v>
      </c>
      <c r="J73" s="2"/>
      <c r="M73" s="2"/>
      <c r="N73">
        <f t="shared" si="2"/>
        <v>121</v>
      </c>
    </row>
    <row r="74" spans="1:16" x14ac:dyDescent="0.25">
      <c r="A74" t="s">
        <v>43</v>
      </c>
      <c r="B74" t="s">
        <v>44</v>
      </c>
      <c r="C74" t="s">
        <v>93</v>
      </c>
      <c r="D74">
        <v>10</v>
      </c>
      <c r="E74">
        <v>39</v>
      </c>
      <c r="F74">
        <v>17</v>
      </c>
      <c r="H74" s="2"/>
      <c r="I74">
        <v>1.2</v>
      </c>
      <c r="J74" s="2"/>
      <c r="K74">
        <v>13.37</v>
      </c>
      <c r="M74" s="2"/>
      <c r="N74">
        <f t="shared" si="2"/>
        <v>0</v>
      </c>
    </row>
    <row r="75" spans="1:16" x14ac:dyDescent="0.25">
      <c r="A75" t="s">
        <v>45</v>
      </c>
      <c r="B75" t="s">
        <v>44</v>
      </c>
      <c r="C75" t="s">
        <v>93</v>
      </c>
      <c r="D75">
        <v>18</v>
      </c>
      <c r="E75">
        <v>44</v>
      </c>
      <c r="F75">
        <v>8</v>
      </c>
      <c r="H75" s="2"/>
      <c r="J75" s="2"/>
      <c r="M75" s="2"/>
      <c r="N75">
        <f t="shared" si="2"/>
        <v>0</v>
      </c>
    </row>
    <row r="76" spans="1:16" x14ac:dyDescent="0.25">
      <c r="A76" t="s">
        <v>50</v>
      </c>
      <c r="B76" t="s">
        <v>44</v>
      </c>
      <c r="C76" t="s">
        <v>93</v>
      </c>
      <c r="D76">
        <v>18</v>
      </c>
      <c r="E76">
        <v>39</v>
      </c>
      <c r="G76">
        <v>15</v>
      </c>
      <c r="H76" s="2"/>
      <c r="J76" s="2"/>
      <c r="M76" s="2"/>
      <c r="N76">
        <f t="shared" si="2"/>
        <v>0</v>
      </c>
    </row>
    <row r="77" spans="1:16" x14ac:dyDescent="0.25">
      <c r="A77" t="s">
        <v>46</v>
      </c>
      <c r="B77" t="s">
        <v>47</v>
      </c>
      <c r="C77" t="s">
        <v>93</v>
      </c>
      <c r="D77">
        <v>14</v>
      </c>
      <c r="E77">
        <v>43</v>
      </c>
      <c r="F77">
        <v>4</v>
      </c>
      <c r="H77" s="2"/>
      <c r="I77">
        <v>1.02</v>
      </c>
      <c r="J77" s="2"/>
      <c r="K77">
        <v>11.46</v>
      </c>
      <c r="M77" s="2"/>
      <c r="N77">
        <f t="shared" si="2"/>
        <v>0</v>
      </c>
    </row>
    <row r="100" spans="15:15" x14ac:dyDescent="0.25">
      <c r="O100">
        <f>SUM(N72:N80)</f>
        <v>346</v>
      </c>
    </row>
  </sheetData>
  <mergeCells count="11">
    <mergeCell ref="O4:O10"/>
    <mergeCell ref="O15:O21"/>
    <mergeCell ref="O40:O46"/>
    <mergeCell ref="P1:P2"/>
    <mergeCell ref="A1:A2"/>
    <mergeCell ref="K1:M1"/>
    <mergeCell ref="N1:N2"/>
    <mergeCell ref="D1:H1"/>
    <mergeCell ref="I1:J1"/>
    <mergeCell ref="C1:C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2025-02-18T07:04:01Z</dcterms:modified>
</cp:coreProperties>
</file>