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300" tabRatio="872"/>
  </bookViews>
  <sheets>
    <sheet name="Оценка эффективности 2024" sheetId="8" r:id="rId1"/>
  </sheets>
  <definedNames>
    <definedName name="_xlnm._FilterDatabase" localSheetId="0" hidden="1">'Оценка эффективности 2024'!$A$9:$H$50</definedName>
    <definedName name="_xlnm.Print_Titles" localSheetId="0">'Оценка эффективности 2024'!$10:$10</definedName>
    <definedName name="_xlnm.Print_Area" localSheetId="0">'Оценка эффективности 2024'!$A$1:$H$52</definedName>
  </definedNames>
  <calcPr calcId="145621"/>
</workbook>
</file>

<file path=xl/calcChain.xml><?xml version="1.0" encoding="utf-8"?>
<calcChain xmlns="http://schemas.openxmlformats.org/spreadsheetml/2006/main">
  <c r="E31" i="8" l="1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1" i="8"/>
  <c r="F11" i="8" s="1"/>
  <c r="E49" i="8" l="1"/>
  <c r="E47" i="8" l="1"/>
  <c r="F47" i="8" s="1"/>
  <c r="E43" i="8" l="1"/>
  <c r="E45" i="8" l="1"/>
  <c r="E37" i="8" l="1"/>
  <c r="F37" i="8" s="1"/>
  <c r="E38" i="8"/>
  <c r="F38" i="8" s="1"/>
  <c r="E36" i="8"/>
  <c r="F36" i="8" s="1"/>
  <c r="E35" i="8"/>
  <c r="F35" i="8" s="1"/>
  <c r="E34" i="8"/>
  <c r="F34" i="8" s="1"/>
  <c r="E33" i="8"/>
  <c r="F33" i="8" s="1"/>
  <c r="E50" i="8"/>
  <c r="F50" i="8" s="1"/>
  <c r="F49" i="8"/>
  <c r="E48" i="8"/>
  <c r="F48" i="8" s="1"/>
  <c r="E46" i="8"/>
  <c r="F46" i="8" s="1"/>
  <c r="F45" i="8"/>
  <c r="E44" i="8"/>
  <c r="F44" i="8" s="1"/>
  <c r="F43" i="8"/>
  <c r="E42" i="8"/>
  <c r="F42" i="8" s="1"/>
  <c r="E41" i="8"/>
  <c r="F41" i="8" s="1"/>
  <c r="E40" i="8"/>
  <c r="F40" i="8" s="1"/>
  <c r="E39" i="8"/>
  <c r="F39" i="8" s="1"/>
  <c r="E32" i="8"/>
  <c r="F32" i="8" s="1"/>
</calcChain>
</file>

<file path=xl/sharedStrings.xml><?xml version="1.0" encoding="utf-8"?>
<sst xmlns="http://schemas.openxmlformats.org/spreadsheetml/2006/main" count="145" uniqueCount="109">
  <si>
    <t>Статус</t>
  </si>
  <si>
    <t>Наименование муниципальной программы, подпрограммы</t>
  </si>
  <si>
    <t>Муниципальная программа 1</t>
  </si>
  <si>
    <t>Формирование современной городской среды на территории города Благовещенска на 2018-2024 годы</t>
  </si>
  <si>
    <t>Муниципальная программа 2</t>
  </si>
  <si>
    <t>Развитие малого и среднего предпринимательства и туризма на территории города Благовещенска</t>
  </si>
  <si>
    <t>Подпрограмма 2.1</t>
  </si>
  <si>
    <t>Развитие туризма в городе Благовещенске</t>
  </si>
  <si>
    <t>Подпрограмма 2.2</t>
  </si>
  <si>
    <t>Развитие малого и среднего предпринимательства в городе Благовещенске</t>
  </si>
  <si>
    <t>Муниципальная программа 3</t>
  </si>
  <si>
    <t>Подпрограмма 3.1</t>
  </si>
  <si>
    <t>Переселение граждан из аварийного жилищного фонда на территории города Благовещенска</t>
  </si>
  <si>
    <t>Подпрограмма 3.2</t>
  </si>
  <si>
    <t>Улучшение жилищных условий работников муниципальных организаций города Благовещенска</t>
  </si>
  <si>
    <t>Подпрограмма 3.3</t>
  </si>
  <si>
    <t>Обеспечение жильем молодых семей</t>
  </si>
  <si>
    <t>Подпрограмма 3.4</t>
  </si>
  <si>
    <t>Муниципальная программа 4</t>
  </si>
  <si>
    <t>Подпрограмма 4.1</t>
  </si>
  <si>
    <t>Осуществление дорожной деятельности в отношении автомобильных дорог общего пользования местного значения</t>
  </si>
  <si>
    <t>Подпрограмма 4.2</t>
  </si>
  <si>
    <t>Развитие пассажирского транспорта в городе Благовещенске</t>
  </si>
  <si>
    <t>Муниципальная программа 5</t>
  </si>
  <si>
    <t>Подпрограмма 5.1</t>
  </si>
  <si>
    <t>Повышение качества и надежности жилищно-коммунального обслуживания населения, обеспечение доступности коммунальных услуг</t>
  </si>
  <si>
    <t>Подпрограмма 5.2</t>
  </si>
  <si>
    <t>Энергосбережение и повышение энергетической эффективности в городе Благовещенске</t>
  </si>
  <si>
    <t>Подпрограмма 5.3</t>
  </si>
  <si>
    <t>Подпрограмма 5.4</t>
  </si>
  <si>
    <t>Благоустройство территории города Благовещенска</t>
  </si>
  <si>
    <t>Подпрограмма 5.5</t>
  </si>
  <si>
    <t>Муниципальная программа 6</t>
  </si>
  <si>
    <t>Муниципальная программа 7</t>
  </si>
  <si>
    <t>Подпрограмма 7.1</t>
  </si>
  <si>
    <t>Подпрограмма 7.2</t>
  </si>
  <si>
    <t>Обеспечение безопасности людей на водных объектах, охраны их жизни и здоровья на территории города Благовещенска</t>
  </si>
  <si>
    <t>Подпрограмма 7.3</t>
  </si>
  <si>
    <t>Обеспечение первичных мер пожарной безопасности на территории города Благовещенска</t>
  </si>
  <si>
    <t>Подпрограмма 7.4</t>
  </si>
  <si>
    <t>Охрана окружающей среды и обеспечение экологической безопасности населения города Благовещенска</t>
  </si>
  <si>
    <t>Подпрограмма 7.5</t>
  </si>
  <si>
    <t>Муниципальная программа 8</t>
  </si>
  <si>
    <t>Подпрограмма 8.1</t>
  </si>
  <si>
    <t>Историко-культурное наследие</t>
  </si>
  <si>
    <t>Подпрограмма 8.2</t>
  </si>
  <si>
    <t>Дополнительное образование детей в сфере культуры</t>
  </si>
  <si>
    <t>Подпрограмма 8.3</t>
  </si>
  <si>
    <t>Библиотечное обслуживание</t>
  </si>
  <si>
    <t>Подпрограмма 8.4</t>
  </si>
  <si>
    <t>Народное творчество и культурно-досуговая деятельность</t>
  </si>
  <si>
    <t>Подпрограмма 8.5</t>
  </si>
  <si>
    <t>Муниципальная программа 9</t>
  </si>
  <si>
    <t>Муниципальная программа 10</t>
  </si>
  <si>
    <t>Подпрограмма 10.1</t>
  </si>
  <si>
    <t>Подпрограмма 10.2</t>
  </si>
  <si>
    <t>Подпрограмма 10.3</t>
  </si>
  <si>
    <t>Муниципальная программа 11</t>
  </si>
  <si>
    <t>Вывод об эффективности</t>
  </si>
  <si>
    <t>высокая</t>
  </si>
  <si>
    <t>Развитие дошкольного, общего и дополнительного образования детей</t>
  </si>
  <si>
    <t>Развитие системы защиты прав детей</t>
  </si>
  <si>
    <t>Профилактика нарушений общественного порядка, терроризма и экстремизма</t>
  </si>
  <si>
    <t>удовлетворительная</t>
  </si>
  <si>
    <t>Капитальный ремонт жилищного фонда города Благовещенска</t>
  </si>
  <si>
    <r>
      <t xml:space="preserve">Оценка экономической эффективности использования бюджетных ассигнований, </t>
    </r>
    <r>
      <rPr>
        <b/>
        <sz val="14"/>
        <rFont val="Times New Roman"/>
        <family val="1"/>
        <charset val="204"/>
      </rPr>
      <t>(БЭ),</t>
    </r>
    <r>
      <rPr>
        <sz val="14"/>
        <rFont val="Times New Roman"/>
        <family val="1"/>
        <charset val="204"/>
      </rPr>
      <t xml:space="preserve"> %</t>
    </r>
  </si>
  <si>
    <t xml:space="preserve">
</t>
  </si>
  <si>
    <t xml:space="preserve">Обеспечение доступным и комфортным жильем населения города Благовещенска </t>
  </si>
  <si>
    <t>Подпрограмма 3.5</t>
  </si>
  <si>
    <t>Подпрограмма 3.6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</si>
  <si>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</t>
  </si>
  <si>
    <t>Обеспечение реализации муниципальной программы «Обеспечение доступным и комфортным жильем населения города Благовещенска» и прочие расходы»</t>
  </si>
  <si>
    <t>Улучшение жилищных условий отдельных категорий граждан, проживающих на территории города Благовещенска</t>
  </si>
  <si>
    <t xml:space="preserve">Развитие транспортной системы города Благовещенска </t>
  </si>
  <si>
    <t xml:space="preserve">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</t>
  </si>
  <si>
    <t>Обеспечение реализации муниципальной программы «Развитие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Благовещенска»</t>
  </si>
  <si>
    <t xml:space="preserve">Развитие градостроительной деятельности и управление земельными ресурсами на территории муниципального образования города Благовещенска </t>
  </si>
  <si>
    <t xml:space="preserve">Обеспечение безопасности жизнедеятельности населения и территории города Благовещенска </t>
  </si>
  <si>
    <t>Обеспечение реализации муниципальной программы «Обеспечение безопасности жизнедеятельности населения и территории города Благовещенска»</t>
  </si>
  <si>
    <t xml:space="preserve">Развитие и сохранение культуры в городе Благовещенске </t>
  </si>
  <si>
    <t>Обеспечение реализации муниципальной программы «Развитие и сохранение культуры в городе Благовещенске» и прочие расходы в сфере культуры</t>
  </si>
  <si>
    <t xml:space="preserve">Развитие физической культуры и спорта в городе Благовещенске </t>
  </si>
  <si>
    <t xml:space="preserve">Развитие образования города Благовещенска </t>
  </si>
  <si>
    <t xml:space="preserve">Развитие потенциала молодежи города Благовещенска </t>
  </si>
  <si>
    <t>Подпрограмма 3.7</t>
  </si>
  <si>
    <t>Расселение и ликвидация аварийного жилищного фонда на территории города Благовещенска</t>
  </si>
  <si>
    <t>соответствующая запланированной</t>
  </si>
  <si>
    <r>
      <t xml:space="preserve">Оценка результативности </t>
    </r>
    <r>
      <rPr>
        <b/>
        <sz val="14"/>
        <rFont val="Times New Roman"/>
        <family val="1"/>
        <charset val="204"/>
      </rPr>
      <t>(Е)</t>
    </r>
    <r>
      <rPr>
        <sz val="14"/>
        <rFont val="Times New Roman"/>
        <family val="1"/>
        <charset val="204"/>
      </rPr>
      <t xml:space="preserve">, % </t>
    </r>
  </si>
  <si>
    <r>
      <t xml:space="preserve">Оценка полноты использования бюджетных ассигнований </t>
    </r>
    <r>
      <rPr>
        <b/>
        <sz val="14"/>
        <rFont val="Times New Roman"/>
        <family val="1"/>
        <charset val="204"/>
      </rPr>
      <t>(П),</t>
    </r>
    <r>
      <rPr>
        <sz val="14"/>
        <rFont val="Times New Roman"/>
        <family val="1"/>
        <charset val="204"/>
      </rPr>
      <t xml:space="preserve"> %</t>
    </r>
  </si>
  <si>
    <r>
      <t xml:space="preserve">Оценка эффективности реализации </t>
    </r>
    <r>
      <rPr>
        <b/>
        <sz val="14"/>
        <rFont val="Times New Roman"/>
        <family val="1"/>
        <charset val="204"/>
      </rPr>
      <t>(Э=Е+П+БЭ),</t>
    </r>
    <r>
      <rPr>
        <sz val="14"/>
        <rFont val="Times New Roman"/>
        <family val="1"/>
        <charset val="204"/>
      </rPr>
      <t xml:space="preserve"> %</t>
    </r>
  </si>
  <si>
    <t>Обеспечение реализации муниципальной программы «Развитие образования города Благовещенска» и прочие мероприятия в области образования</t>
  </si>
  <si>
    <t>Оценка эффективности реализации муниципальных программ (подпрограмм) города Благовещенска за 2024 год</t>
  </si>
  <si>
    <t>Сводная информация результатов оценки эффективности реализации муниципальных программ (подпрограмм) города Благовещенска за 2024 год</t>
  </si>
  <si>
    <r>
      <t xml:space="preserve">По каждой муниципальной программе (подпрограмме) ежегодно проводится оценка эффективности ее реализации в целях определения степени достижения цели (целей) и решения задач муниципальной программы (подпрограммы). Эффективность муниципальной программы (подпрограммы) - соотношение достигнутых результатов и ресурсов, затраченных на их достижение.
Оценка эффективности реализации муниципальной программы (подпрограммы) включает в себя:
</t>
    </r>
    <r>
      <rPr>
        <b/>
        <sz val="14"/>
        <rFont val="Times New Roman"/>
        <family val="1"/>
        <charset val="204"/>
      </rPr>
      <t>оценку результативности муниципальной программы (подпрограммы) (Е)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суммы степени достижения планового значения целевых показателей (индикаторов) муниципальной программы (подпрограммы) к общему количеству целевых показателей (индикаторов), запланированных к реализации в отчетном периоде;
</t>
    </r>
    <r>
      <rPr>
        <b/>
        <sz val="14"/>
        <rFont val="Times New Roman"/>
        <family val="1"/>
        <charset val="204"/>
      </rPr>
      <t>оценку полноты использования бюджетных ассигнований (П)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фактического использования бюджетных ассигнований на реализацию муниципальной программы (подпрограммы) к запланированным бюджетным ассигнованиям в отчетном периоде; 
</t>
    </r>
    <r>
      <rPr>
        <b/>
        <sz val="14"/>
        <rFont val="Times New Roman"/>
        <family val="1"/>
        <charset val="204"/>
      </rPr>
      <t>оценку эффективности использования бюджетных ассигнований (БЭ)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результативности муниципальной программы (подпрограммы) к полноте использования бюджетных ассигнований.
Эффективность реализации муниципальной программы (подпрограммы) (Э) определяется </t>
    </r>
    <r>
      <rPr>
        <b/>
        <sz val="14"/>
        <rFont val="Times New Roman"/>
        <family val="1"/>
        <charset val="204"/>
      </rPr>
      <t>по формуле: Э = Е + П + БЭ (%)</t>
    </r>
    <r>
      <rPr>
        <sz val="14"/>
        <rFont val="Times New Roman"/>
        <family val="1"/>
        <charset val="204"/>
      </rPr>
      <t xml:space="preserve">.
При оценке эффективности реализации муниципальной программы (подпрограммы) устанавливаются следующие </t>
    </r>
    <r>
      <rPr>
        <b/>
        <sz val="14"/>
        <rFont val="Times New Roman"/>
        <family val="1"/>
        <charset val="204"/>
      </rPr>
      <t>критерии</t>
    </r>
    <r>
      <rPr>
        <sz val="14"/>
        <rFont val="Times New Roman"/>
        <family val="1"/>
        <charset val="204"/>
      </rPr>
      <t xml:space="preserve">:
если значение показателя </t>
    </r>
    <r>
      <rPr>
        <b/>
        <sz val="14"/>
        <rFont val="Times New Roman"/>
        <family val="1"/>
        <charset val="204"/>
      </rPr>
      <t>Э равно или более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высокая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275%, но меньше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соответствующая запланированной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250%, но меньше 275%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удовлетворительная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меньше 250%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неудовлетворительная</t>
    </r>
    <r>
      <rPr>
        <sz val="14"/>
        <rFont val="Times New Roman"/>
        <family val="1"/>
        <charset val="204"/>
      </rPr>
      <t xml:space="preserve">.
</t>
    </r>
  </si>
  <si>
    <t>неудовлетворительная</t>
  </si>
  <si>
    <t>Предложения по дальнейшей реализации муниципальной программы</t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</si>
  <si>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повышения качества и комфорта городской среды на территории города Благовещенска. Оценка эффективности проведена по 9 целевым показателям из 11, так как фактические значения двух показателей за 2024 год будут известны после 01.04.2024 (данные с сайта «индекс-городов.рф»).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</si>
  <si>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 xml:space="preserve">(II этап) </t>
    </r>
    <r>
      <rPr>
        <sz val="14"/>
        <rFont val="Times New Roman"/>
        <family val="1"/>
        <charset val="204"/>
      </rPr>
      <t xml:space="preserve">в целях создания условий для устойчивого экономического развития города Благовещенска.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</si>
  <si>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повышения доступности жилья и качества жилищного обеспечения населения города Благовещенска.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</si>
  <si>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обеспечения комплексного развития дорожно-транспортной инфраструктуры города Благовещенска и повышения уровня обеспеченности населения услугами пассажирского транспорта.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</si>
  <si>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обеспечения качественной и комфортной среды для населения, проживающего в городе Благовещенске, путем развития жилищно-коммунального хозяйства, бытовых услуг, благоустройства и внедрения энергосбережения на территории города.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</si>
  <si>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создания условий для устойчивого развития территории муниципального образования города Благовещенска, обеспечения при осуществлении градостроительной деятельности безопасности и благоприятных условий жизнедеятельности человека, а также повышения эффективности использования городских земель.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</si>
  <si>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повышения уровня безопасности жизнедеятельности населения и территории города Благовещенска.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  <r>
      <rPr>
        <sz val="14"/>
        <rFont val="Times New Roman"/>
        <family val="1"/>
        <charset val="204"/>
      </rPr>
      <t xml:space="preserve">Оценка эффективности проведена по 6 целевым показателям из 7, так как фактическое значение одного показателя за 2024 год отсутствует в связи с прекращением функционирования АПК с 01.03.2024 на муниципальном уровне и последующей его передачей в ГКУ "Амурупрадор".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</si>
  <si>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создания условий для обеспечения устойчивого развития сферы культуры и сохранения единого культурного пространства муниципального образования города Благовещенска.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</si>
  <si>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создания условий, обеспечивающих возможность жителям города Благовещенска систематически заниматься физической культурой и спортом.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</si>
  <si>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обеспечения доступности качественного образования, соответствующего современным потребностям общества и жителей города Благовещенска.</t>
    </r>
    <r>
      <rPr>
        <i/>
        <sz val="14"/>
        <rFont val="Times New Roman"/>
        <family val="1"/>
        <charset val="204"/>
      </rPr>
      <t xml:space="preserve"> 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</si>
  <si>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Необходимо продолжить реализацию муниципальной программы </t>
    </r>
    <r>
      <rPr>
        <b/>
        <sz val="14"/>
        <rFont val="Times New Roman"/>
        <family val="1"/>
        <charset val="204"/>
      </rPr>
      <t>(II этап)</t>
    </r>
    <r>
      <rPr>
        <sz val="14"/>
        <rFont val="Times New Roman"/>
        <family val="1"/>
        <charset val="204"/>
      </rPr>
      <t xml:space="preserve"> в целях создания условий для успешной социализации и эффективной самореализации молодежи, развития и использования ее потенциала в интересах развития города Благовещенска с учетом приоритетных направлений государственной молодежной политики. </t>
    </r>
    <r>
      <rPr>
        <i/>
        <sz val="14"/>
        <rFont val="Times New Roman"/>
        <family val="1"/>
        <charset val="204"/>
      </rPr>
      <t xml:space="preserve">С 01.01.2025 реализация мероприятий (результатов) осуществляется в рамках структурных элементов муниципальной программы (муниципальных проектов, муниципальных проектов города Благовещенска, комплексов процессных мероприятий). </t>
    </r>
  </si>
  <si>
    <r>
      <t xml:space="preserve">В 2024 году муниципальным образованием городом Благовещенском осуществлялась реализация </t>
    </r>
    <r>
      <rPr>
        <b/>
        <sz val="14"/>
        <rFont val="Times New Roman"/>
        <family val="1"/>
        <charset val="204"/>
      </rPr>
      <t>11 муниципальных программ (29 подпрограмм)</t>
    </r>
    <r>
      <rPr>
        <sz val="14"/>
        <rFont val="Times New Roman"/>
        <family val="1"/>
        <charset val="204"/>
      </rPr>
      <t xml:space="preserve"> с привлечением средств из федерального, областного бюджетов и внебюджетных источников. Оценка эффективности реализации муниципальных программ (подпрограмм) города Благовещенска проведена в соответствии с Порядком принятия решений о разработке муниципальных программ муниципального образования города Благовещенска, их формирования, реализации и проведения оценки эффективности, утвержденным постановлением администрации города Благовещенска от 05.08.2014 № 3264 (в ред. от 13.03.2020). По результатам проведенной ответственными исполнителями оценки эффективности реализации муниципальных программ (подпрограмм) муниципального образования города Благовещенска за 2024 год реализация 7 муниципальных программ оценивается как «высокая» и 4 муниципальных программ как «соответствующая запланированной». Подпрограммы, входящие в состав муниципальных программ, оцениваются следующим образом:
- высокая эффективность - 23 подпрограммы;
- эффективность, соответствующая запланированной - 2 подпрограмм;
- удовлетворительная эффективность - 1 подпрограммы ("Повышение качества и надежности жилищно-коммунального обслуживания населения, обеспечение доступности коммунальных услуг");                                                                - неудовлетворительная - 3 подпрограммы ("Улучшение жилищных условий работников муниципальных организаций города Благовещенска", "Улучшение жилищных условий отдельных категорий граждан, проживающих на территории города Благовещенска", "Энергосбережение и повышение энергетической эффективности в городе Благовещенске").                                                                                                                                                                                                                
Наибольшая эффективность (более 300%) достигнута по 7 муниципальным программам: «Развитие малого и среднего предпринимательства и туризма на территории города Благовещенска» (328,4%), «Развитие градостроительной деятельности и управление земельными ресурсами на территории муниципального образования города Благовещенска» (300%), «Обеспечение безопасности жизнедеятельности населения и территории города Благовещенска» (413,7%), «Развитие и сохранение культуры в городе Благовещенске» (301,6%), «Развитие физической культуры и спорта в городе Благовещенске» (300 %),  «Развитие образования города Благовещенска» (300 %), «Развитие потенциала молодежи города Благовещенска» (300 %). </t>
    </r>
    <r>
      <rPr>
        <b/>
        <sz val="14"/>
        <rFont val="Times New Roman"/>
        <family val="1"/>
        <charset val="204"/>
      </rPr>
      <t xml:space="preserve">Сводная информация результатов оценки эффективности реализации муниципальных программ (подпрограмм) города Благовещенска за 2024 год представлена ниже в таблице. </t>
    </r>
  </si>
  <si>
    <t xml:space="preserve">По результатам оценки эффективности реализации муниципальных программ (подпрограмм), проведенной в 2024 году, мэром города Благовещенска принято решение о целесообразности продолжения реализации 11 муниципальных программ (II этап: 2025-2030 годы).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</si>
</sst>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Fill="1"/>
    <xf numFmtId="0" fontId="6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3" borderId="0" xfId="0" applyFill="1"/>
    <xf numFmtId="0" fontId="9" fillId="0" borderId="0" xfId="0" applyFont="1"/>
    <xf numFmtId="0" fontId="9" fillId="0" borderId="0" xfId="0" applyFont="1" applyFill="1"/>
    <xf numFmtId="0" fontId="6" fillId="3" borderId="0" xfId="0" applyFont="1" applyFill="1" applyAlignment="1">
      <alignment horizontal="left" vertical="top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AC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view="pageBreakPreview" topLeftCell="A13" zoomScale="70" zoomScaleNormal="70" zoomScaleSheetLayoutView="70" workbookViewId="0">
      <selection activeCell="E17" sqref="E17"/>
    </sheetView>
  </sheetViews>
  <sheetFormatPr defaultRowHeight="15" x14ac:dyDescent="0.25"/>
  <cols>
    <col min="1" max="1" width="23" style="1" customWidth="1"/>
    <col min="2" max="2" width="46.7109375" style="6" customWidth="1"/>
    <col min="3" max="3" width="24.5703125" style="10" customWidth="1"/>
    <col min="4" max="4" width="26.5703125" style="10" customWidth="1"/>
    <col min="5" max="5" width="29.5703125" style="11" customWidth="1"/>
    <col min="6" max="6" width="25.85546875" style="1" customWidth="1"/>
    <col min="7" max="7" width="29.85546875" style="1" customWidth="1"/>
    <col min="8" max="8" width="56.42578125" style="1" customWidth="1"/>
    <col min="9" max="16384" width="9.140625" style="1"/>
  </cols>
  <sheetData>
    <row r="1" spans="1:8" ht="9" customHeight="1" x14ac:dyDescent="0.25">
      <c r="A1" s="2"/>
      <c r="B1" s="3"/>
      <c r="C1" s="4"/>
      <c r="D1" s="4"/>
      <c r="E1" s="3"/>
      <c r="F1" s="3"/>
      <c r="G1" s="3"/>
      <c r="H1" s="5"/>
    </row>
    <row r="2" spans="1:8" ht="24" customHeight="1" x14ac:dyDescent="0.25">
      <c r="A2" s="37" t="s">
        <v>91</v>
      </c>
      <c r="B2" s="38"/>
      <c r="C2" s="38"/>
      <c r="D2" s="38"/>
      <c r="E2" s="38"/>
      <c r="F2" s="38"/>
      <c r="G2" s="38"/>
      <c r="H2" s="38"/>
    </row>
    <row r="3" spans="1:8" ht="15" customHeight="1" x14ac:dyDescent="0.25">
      <c r="A3" s="34"/>
      <c r="B3" s="34"/>
      <c r="C3" s="34"/>
      <c r="D3" s="34"/>
      <c r="E3" s="34"/>
      <c r="F3" s="34"/>
      <c r="G3" s="34"/>
      <c r="H3" s="34"/>
    </row>
    <row r="4" spans="1:8" s="16" customFormat="1" ht="295.5" customHeight="1" x14ac:dyDescent="0.25">
      <c r="A4" s="36" t="s">
        <v>93</v>
      </c>
      <c r="B4" s="36"/>
      <c r="C4" s="36"/>
      <c r="D4" s="36"/>
      <c r="E4" s="36"/>
      <c r="F4" s="36"/>
      <c r="G4" s="36"/>
      <c r="H4" s="36"/>
    </row>
    <row r="5" spans="1:8" s="17" customFormat="1" ht="304.5" customHeight="1" x14ac:dyDescent="0.25">
      <c r="A5" s="33" t="s">
        <v>107</v>
      </c>
      <c r="B5" s="33"/>
      <c r="C5" s="33"/>
      <c r="D5" s="33"/>
      <c r="E5" s="33"/>
      <c r="F5" s="33"/>
      <c r="G5" s="33"/>
      <c r="H5" s="33"/>
    </row>
    <row r="6" spans="1:8" ht="7.5" customHeight="1" x14ac:dyDescent="0.25">
      <c r="A6" s="36" t="s">
        <v>66</v>
      </c>
      <c r="B6" s="36"/>
      <c r="C6" s="36"/>
      <c r="D6" s="36"/>
      <c r="E6" s="36"/>
      <c r="F6" s="36"/>
      <c r="G6" s="36"/>
      <c r="H6" s="36"/>
    </row>
    <row r="7" spans="1:8" ht="33" customHeight="1" x14ac:dyDescent="0.25">
      <c r="A7" s="34" t="s">
        <v>92</v>
      </c>
      <c r="B7" s="35"/>
      <c r="C7" s="35"/>
      <c r="D7" s="35"/>
      <c r="E7" s="35"/>
      <c r="F7" s="35"/>
      <c r="G7" s="35"/>
      <c r="H7" s="35"/>
    </row>
    <row r="8" spans="1:8" ht="8.25" customHeight="1" x14ac:dyDescent="0.25">
      <c r="C8" s="7"/>
      <c r="D8" s="7"/>
      <c r="E8" s="8"/>
      <c r="F8" s="8"/>
    </row>
    <row r="9" spans="1:8" ht="96" customHeight="1" x14ac:dyDescent="0.25">
      <c r="A9" s="12" t="s">
        <v>0</v>
      </c>
      <c r="B9" s="12" t="s">
        <v>1</v>
      </c>
      <c r="C9" s="12" t="s">
        <v>87</v>
      </c>
      <c r="D9" s="12" t="s">
        <v>88</v>
      </c>
      <c r="E9" s="12" t="s">
        <v>65</v>
      </c>
      <c r="F9" s="12" t="s">
        <v>89</v>
      </c>
      <c r="G9" s="12" t="s">
        <v>58</v>
      </c>
      <c r="H9" s="12" t="s">
        <v>95</v>
      </c>
    </row>
    <row r="10" spans="1:8" ht="18.75" x14ac:dyDescent="0.25">
      <c r="A10" s="13">
        <v>1</v>
      </c>
      <c r="B10" s="14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</row>
    <row r="11" spans="1:8" s="24" customFormat="1" ht="297.75" customHeight="1" x14ac:dyDescent="0.25">
      <c r="A11" s="25" t="s">
        <v>2</v>
      </c>
      <c r="B11" s="25" t="s">
        <v>3</v>
      </c>
      <c r="C11" s="19">
        <v>88.9</v>
      </c>
      <c r="D11" s="19">
        <v>98.4</v>
      </c>
      <c r="E11" s="20">
        <f>C11/D11*100</f>
        <v>90.345528455284551</v>
      </c>
      <c r="F11" s="21">
        <f>C11+D11+E11</f>
        <v>277.64552845528453</v>
      </c>
      <c r="G11" s="22" t="s">
        <v>86</v>
      </c>
      <c r="H11" s="23" t="s">
        <v>96</v>
      </c>
    </row>
    <row r="12" spans="1:8" s="24" customFormat="1" ht="219" customHeight="1" x14ac:dyDescent="0.25">
      <c r="A12" s="25" t="s">
        <v>4</v>
      </c>
      <c r="B12" s="25" t="s">
        <v>5</v>
      </c>
      <c r="C12" s="19">
        <v>114.2</v>
      </c>
      <c r="D12" s="19">
        <v>100</v>
      </c>
      <c r="E12" s="20">
        <f>C12/D12*100</f>
        <v>114.20000000000002</v>
      </c>
      <c r="F12" s="21">
        <f>C12+D12+E12</f>
        <v>328.4</v>
      </c>
      <c r="G12" s="22" t="s">
        <v>59</v>
      </c>
      <c r="H12" s="23" t="s">
        <v>97</v>
      </c>
    </row>
    <row r="13" spans="1:8" s="24" customFormat="1" ht="115.5" customHeight="1" x14ac:dyDescent="0.25">
      <c r="A13" s="23" t="s">
        <v>6</v>
      </c>
      <c r="B13" s="23" t="s">
        <v>7</v>
      </c>
      <c r="C13" s="19">
        <v>100</v>
      </c>
      <c r="D13" s="19">
        <v>100</v>
      </c>
      <c r="E13" s="20">
        <f>C13/D13*100</f>
        <v>100</v>
      </c>
      <c r="F13" s="21">
        <f>C13+D13+E13</f>
        <v>300</v>
      </c>
      <c r="G13" s="22" t="s">
        <v>59</v>
      </c>
      <c r="H13" s="23"/>
    </row>
    <row r="14" spans="1:8" s="24" customFormat="1" ht="80.25" customHeight="1" x14ac:dyDescent="0.25">
      <c r="A14" s="23" t="s">
        <v>8</v>
      </c>
      <c r="B14" s="23" t="s">
        <v>9</v>
      </c>
      <c r="C14" s="19">
        <v>312.2</v>
      </c>
      <c r="D14" s="19">
        <v>100</v>
      </c>
      <c r="E14" s="20">
        <f>C14/D14*100</f>
        <v>312.2</v>
      </c>
      <c r="F14" s="21">
        <f>C14+D14+E14</f>
        <v>724.4</v>
      </c>
      <c r="G14" s="22" t="s">
        <v>59</v>
      </c>
      <c r="H14" s="23"/>
    </row>
    <row r="15" spans="1:8" s="24" customFormat="1" ht="213.75" customHeight="1" x14ac:dyDescent="0.25">
      <c r="A15" s="25" t="s">
        <v>10</v>
      </c>
      <c r="B15" s="25" t="s">
        <v>67</v>
      </c>
      <c r="C15" s="19">
        <v>91.5</v>
      </c>
      <c r="D15" s="19">
        <v>87</v>
      </c>
      <c r="E15" s="20">
        <f t="shared" ref="E15:E30" si="0">C15/D15*100</f>
        <v>105.17241379310344</v>
      </c>
      <c r="F15" s="21">
        <f t="shared" ref="F15:F31" si="1">C15+D15+E15</f>
        <v>283.67241379310343</v>
      </c>
      <c r="G15" s="22" t="s">
        <v>86</v>
      </c>
      <c r="H15" s="23" t="s">
        <v>98</v>
      </c>
    </row>
    <row r="16" spans="1:8" s="24" customFormat="1" ht="83.25" customHeight="1" x14ac:dyDescent="0.25">
      <c r="A16" s="23" t="s">
        <v>11</v>
      </c>
      <c r="B16" s="23" t="s">
        <v>12</v>
      </c>
      <c r="C16" s="19">
        <v>118.4</v>
      </c>
      <c r="D16" s="19">
        <v>93.6</v>
      </c>
      <c r="E16" s="20">
        <f t="shared" si="0"/>
        <v>126.49572649572652</v>
      </c>
      <c r="F16" s="21">
        <f t="shared" si="1"/>
        <v>338.4957264957265</v>
      </c>
      <c r="G16" s="22" t="s">
        <v>59</v>
      </c>
      <c r="H16" s="23"/>
    </row>
    <row r="17" spans="1:8" s="24" customFormat="1" ht="120" customHeight="1" x14ac:dyDescent="0.25">
      <c r="A17" s="23" t="s">
        <v>13</v>
      </c>
      <c r="B17" s="23" t="s">
        <v>14</v>
      </c>
      <c r="C17" s="19">
        <v>71.400000000000006</v>
      </c>
      <c r="D17" s="19">
        <v>91.3</v>
      </c>
      <c r="E17" s="20">
        <f t="shared" si="0"/>
        <v>78.203723986856517</v>
      </c>
      <c r="F17" s="21">
        <f t="shared" si="1"/>
        <v>240.90372398685651</v>
      </c>
      <c r="G17" s="22" t="s">
        <v>94</v>
      </c>
      <c r="H17" s="23"/>
    </row>
    <row r="18" spans="1:8" s="24" customFormat="1" ht="99" customHeight="1" x14ac:dyDescent="0.25">
      <c r="A18" s="23" t="s">
        <v>15</v>
      </c>
      <c r="B18" s="23" t="s">
        <v>16</v>
      </c>
      <c r="C18" s="19">
        <v>100</v>
      </c>
      <c r="D18" s="19">
        <v>99.6</v>
      </c>
      <c r="E18" s="20">
        <f t="shared" si="0"/>
        <v>100.40160642570282</v>
      </c>
      <c r="F18" s="21">
        <f t="shared" si="1"/>
        <v>300.00160642570279</v>
      </c>
      <c r="G18" s="22" t="s">
        <v>59</v>
      </c>
      <c r="H18" s="23"/>
    </row>
    <row r="19" spans="1:8" s="24" customFormat="1" ht="158.25" customHeight="1" x14ac:dyDescent="0.25">
      <c r="A19" s="23" t="s">
        <v>17</v>
      </c>
      <c r="B19" s="23" t="s">
        <v>71</v>
      </c>
      <c r="C19" s="19">
        <v>100</v>
      </c>
      <c r="D19" s="19">
        <v>98.3</v>
      </c>
      <c r="E19" s="20">
        <f t="shared" si="0"/>
        <v>101.7293997965412</v>
      </c>
      <c r="F19" s="21">
        <f t="shared" si="1"/>
        <v>300.02939979654121</v>
      </c>
      <c r="G19" s="22" t="s">
        <v>59</v>
      </c>
      <c r="H19" s="23"/>
    </row>
    <row r="20" spans="1:8" s="24" customFormat="1" ht="134.25" customHeight="1" x14ac:dyDescent="0.25">
      <c r="A20" s="23" t="s">
        <v>68</v>
      </c>
      <c r="B20" s="23" t="s">
        <v>70</v>
      </c>
      <c r="C20" s="19">
        <v>93.6</v>
      </c>
      <c r="D20" s="19">
        <v>72.7</v>
      </c>
      <c r="E20" s="20">
        <f t="shared" si="0"/>
        <v>128.74828060522694</v>
      </c>
      <c r="F20" s="21">
        <f t="shared" si="1"/>
        <v>295.04828060522698</v>
      </c>
      <c r="G20" s="22" t="s">
        <v>86</v>
      </c>
      <c r="H20" s="23"/>
    </row>
    <row r="21" spans="1:8" s="24" customFormat="1" ht="84" customHeight="1" x14ac:dyDescent="0.25">
      <c r="A21" s="23" t="s">
        <v>69</v>
      </c>
      <c r="B21" s="23" t="s">
        <v>72</v>
      </c>
      <c r="C21" s="19">
        <v>30.4</v>
      </c>
      <c r="D21" s="19">
        <v>58.2</v>
      </c>
      <c r="E21" s="20">
        <f t="shared" si="0"/>
        <v>52.233676975945009</v>
      </c>
      <c r="F21" s="21">
        <f>C21+D21+E21</f>
        <v>140.833676975945</v>
      </c>
      <c r="G21" s="22" t="s">
        <v>94</v>
      </c>
      <c r="H21" s="23"/>
    </row>
    <row r="22" spans="1:8" s="24" customFormat="1" ht="81.75" customHeight="1" x14ac:dyDescent="0.25">
      <c r="A22" s="23" t="s">
        <v>84</v>
      </c>
      <c r="B22" s="23" t="s">
        <v>85</v>
      </c>
      <c r="C22" s="19">
        <v>100</v>
      </c>
      <c r="D22" s="19">
        <v>98.5</v>
      </c>
      <c r="E22" s="20">
        <f>C22/D22*100</f>
        <v>101.5228426395939</v>
      </c>
      <c r="F22" s="21">
        <f t="shared" si="1"/>
        <v>300.02284263959393</v>
      </c>
      <c r="G22" s="21" t="s">
        <v>59</v>
      </c>
      <c r="H22" s="23"/>
    </row>
    <row r="23" spans="1:8" s="24" customFormat="1" ht="261.75" customHeight="1" x14ac:dyDescent="0.25">
      <c r="A23" s="25" t="s">
        <v>18</v>
      </c>
      <c r="B23" s="25" t="s">
        <v>73</v>
      </c>
      <c r="C23" s="19">
        <v>90.7</v>
      </c>
      <c r="D23" s="19">
        <v>85.7</v>
      </c>
      <c r="E23" s="20">
        <f t="shared" si="0"/>
        <v>105.8343057176196</v>
      </c>
      <c r="F23" s="21">
        <f t="shared" si="1"/>
        <v>282.23430571761958</v>
      </c>
      <c r="G23" s="22" t="s">
        <v>86</v>
      </c>
      <c r="H23" s="23" t="s">
        <v>99</v>
      </c>
    </row>
    <row r="24" spans="1:8" s="24" customFormat="1" ht="138" customHeight="1" x14ac:dyDescent="0.25">
      <c r="A24" s="23" t="s">
        <v>19</v>
      </c>
      <c r="B24" s="23" t="s">
        <v>20</v>
      </c>
      <c r="C24" s="19">
        <v>99.3</v>
      </c>
      <c r="D24" s="19">
        <v>83.1</v>
      </c>
      <c r="E24" s="20">
        <f t="shared" si="0"/>
        <v>119.49458483754513</v>
      </c>
      <c r="F24" s="21">
        <f>C24+D24+E24</f>
        <v>301.8945848375451</v>
      </c>
      <c r="G24" s="22" t="s">
        <v>59</v>
      </c>
      <c r="H24" s="23"/>
    </row>
    <row r="25" spans="1:8" s="24" customFormat="1" ht="193.5" customHeight="1" x14ac:dyDescent="0.25">
      <c r="A25" s="23" t="s">
        <v>21</v>
      </c>
      <c r="B25" s="23" t="s">
        <v>22</v>
      </c>
      <c r="C25" s="19">
        <v>139.69999999999999</v>
      </c>
      <c r="D25" s="19">
        <v>97.9</v>
      </c>
      <c r="E25" s="20">
        <f t="shared" si="0"/>
        <v>142.69662921348311</v>
      </c>
      <c r="F25" s="21">
        <f t="shared" si="1"/>
        <v>380.29662921348313</v>
      </c>
      <c r="G25" s="22" t="s">
        <v>59</v>
      </c>
      <c r="H25" s="23"/>
    </row>
    <row r="26" spans="1:8" s="24" customFormat="1" ht="279.75" customHeight="1" x14ac:dyDescent="0.25">
      <c r="A26" s="25" t="s">
        <v>23</v>
      </c>
      <c r="B26" s="25" t="s">
        <v>74</v>
      </c>
      <c r="C26" s="19">
        <v>95</v>
      </c>
      <c r="D26" s="19">
        <v>92.7</v>
      </c>
      <c r="E26" s="20">
        <f t="shared" si="0"/>
        <v>102.48112189859762</v>
      </c>
      <c r="F26" s="21">
        <f t="shared" si="1"/>
        <v>290.18112189859761</v>
      </c>
      <c r="G26" s="22" t="s">
        <v>86</v>
      </c>
      <c r="H26" s="23" t="s">
        <v>100</v>
      </c>
    </row>
    <row r="27" spans="1:8" s="24" customFormat="1" ht="122.25" customHeight="1" x14ac:dyDescent="0.25">
      <c r="A27" s="23" t="s">
        <v>24</v>
      </c>
      <c r="B27" s="23" t="s">
        <v>25</v>
      </c>
      <c r="C27" s="19">
        <v>83.7</v>
      </c>
      <c r="D27" s="19">
        <v>95.5</v>
      </c>
      <c r="E27" s="20">
        <f t="shared" si="0"/>
        <v>87.643979057591622</v>
      </c>
      <c r="F27" s="21">
        <f t="shared" si="1"/>
        <v>266.84397905759158</v>
      </c>
      <c r="G27" s="22" t="s">
        <v>63</v>
      </c>
      <c r="H27" s="23"/>
    </row>
    <row r="28" spans="1:8" s="24" customFormat="1" ht="102" customHeight="1" x14ac:dyDescent="0.25">
      <c r="A28" s="23" t="s">
        <v>26</v>
      </c>
      <c r="B28" s="23" t="s">
        <v>27</v>
      </c>
      <c r="C28" s="19">
        <v>61</v>
      </c>
      <c r="D28" s="19">
        <v>81.8</v>
      </c>
      <c r="E28" s="20">
        <f t="shared" si="0"/>
        <v>74.572127139364312</v>
      </c>
      <c r="F28" s="21">
        <f t="shared" si="1"/>
        <v>217.37212713936432</v>
      </c>
      <c r="G28" s="22" t="s">
        <v>94</v>
      </c>
      <c r="H28" s="23"/>
    </row>
    <row r="29" spans="1:8" s="24" customFormat="1" ht="102" customHeight="1" x14ac:dyDescent="0.25">
      <c r="A29" s="23" t="s">
        <v>28</v>
      </c>
      <c r="B29" s="23" t="s">
        <v>64</v>
      </c>
      <c r="C29" s="19">
        <v>100</v>
      </c>
      <c r="D29" s="19">
        <v>99.9</v>
      </c>
      <c r="E29" s="20">
        <f t="shared" si="0"/>
        <v>100.10010010010009</v>
      </c>
      <c r="F29" s="21">
        <f t="shared" si="1"/>
        <v>300.0001001001001</v>
      </c>
      <c r="G29" s="22" t="s">
        <v>59</v>
      </c>
      <c r="H29" s="23"/>
    </row>
    <row r="30" spans="1:8" s="24" customFormat="1" ht="84" customHeight="1" x14ac:dyDescent="0.25">
      <c r="A30" s="23" t="s">
        <v>29</v>
      </c>
      <c r="B30" s="23" t="s">
        <v>30</v>
      </c>
      <c r="C30" s="19">
        <v>101.5</v>
      </c>
      <c r="D30" s="19">
        <v>79.3</v>
      </c>
      <c r="E30" s="20">
        <f t="shared" si="0"/>
        <v>127.99495586380833</v>
      </c>
      <c r="F30" s="21">
        <f t="shared" si="1"/>
        <v>308.79495586380835</v>
      </c>
      <c r="G30" s="22" t="s">
        <v>59</v>
      </c>
      <c r="H30" s="23"/>
    </row>
    <row r="31" spans="1:8" s="24" customFormat="1" ht="137.25" customHeight="1" x14ac:dyDescent="0.25">
      <c r="A31" s="23" t="s">
        <v>31</v>
      </c>
      <c r="B31" s="23" t="s">
        <v>75</v>
      </c>
      <c r="C31" s="19">
        <v>99.6</v>
      </c>
      <c r="D31" s="19">
        <v>99.6</v>
      </c>
      <c r="E31" s="20">
        <f>C31/D31*100</f>
        <v>100</v>
      </c>
      <c r="F31" s="21">
        <f t="shared" si="1"/>
        <v>299.2</v>
      </c>
      <c r="G31" s="22" t="s">
        <v>86</v>
      </c>
      <c r="H31" s="23"/>
    </row>
    <row r="32" spans="1:8" s="9" customFormat="1" ht="310.5" customHeight="1" x14ac:dyDescent="0.25">
      <c r="A32" s="25" t="s">
        <v>32</v>
      </c>
      <c r="B32" s="25" t="s">
        <v>76</v>
      </c>
      <c r="C32" s="19">
        <v>100</v>
      </c>
      <c r="D32" s="19">
        <v>99.8</v>
      </c>
      <c r="E32" s="20">
        <f>C32/D32*100</f>
        <v>100.20040080160322</v>
      </c>
      <c r="F32" s="21">
        <f t="shared" ref="F32:F49" si="2">C32+D32+E32</f>
        <v>300.00040080160323</v>
      </c>
      <c r="G32" s="22" t="s">
        <v>59</v>
      </c>
      <c r="H32" s="23" t="s">
        <v>101</v>
      </c>
    </row>
    <row r="33" spans="1:11" s="9" customFormat="1" ht="355.5" customHeight="1" x14ac:dyDescent="0.25">
      <c r="A33" s="25" t="s">
        <v>33</v>
      </c>
      <c r="B33" s="25" t="s">
        <v>77</v>
      </c>
      <c r="C33" s="19">
        <v>156.19999999999999</v>
      </c>
      <c r="D33" s="19">
        <v>97.8</v>
      </c>
      <c r="E33" s="20">
        <f>C33/D33*100</f>
        <v>159.71370143149284</v>
      </c>
      <c r="F33" s="21">
        <f>C33+D33+E33</f>
        <v>413.71370143149284</v>
      </c>
      <c r="G33" s="21" t="s">
        <v>59</v>
      </c>
      <c r="H33" s="23" t="s">
        <v>102</v>
      </c>
      <c r="I33" s="18"/>
      <c r="K33" s="6"/>
    </row>
    <row r="34" spans="1:11" s="9" customFormat="1" ht="144.75" customHeight="1" x14ac:dyDescent="0.25">
      <c r="A34" s="23" t="s">
        <v>34</v>
      </c>
      <c r="B34" s="23" t="s">
        <v>62</v>
      </c>
      <c r="C34" s="19">
        <v>100</v>
      </c>
      <c r="D34" s="19">
        <v>99.7</v>
      </c>
      <c r="E34" s="20">
        <f t="shared" ref="E34:E38" si="3">C34/D34*100</f>
        <v>100.30090270812437</v>
      </c>
      <c r="F34" s="21">
        <f t="shared" si="2"/>
        <v>300.00090270812439</v>
      </c>
      <c r="G34" s="21" t="s">
        <v>59</v>
      </c>
      <c r="H34" s="23"/>
      <c r="I34" s="18"/>
    </row>
    <row r="35" spans="1:11" s="9" customFormat="1" ht="79.5" customHeight="1" x14ac:dyDescent="0.25">
      <c r="A35" s="23" t="s">
        <v>35</v>
      </c>
      <c r="B35" s="23" t="s">
        <v>36</v>
      </c>
      <c r="C35" s="19">
        <v>191.7</v>
      </c>
      <c r="D35" s="19">
        <v>96.6</v>
      </c>
      <c r="E35" s="20">
        <f t="shared" si="3"/>
        <v>198.44720496894411</v>
      </c>
      <c r="F35" s="21">
        <f t="shared" si="2"/>
        <v>486.74720496894406</v>
      </c>
      <c r="G35" s="21" t="s">
        <v>59</v>
      </c>
      <c r="H35" s="23"/>
      <c r="I35" s="6"/>
      <c r="J35" s="6"/>
    </row>
    <row r="36" spans="1:11" s="9" customFormat="1" ht="82.5" customHeight="1" x14ac:dyDescent="0.25">
      <c r="A36" s="23" t="s">
        <v>37</v>
      </c>
      <c r="B36" s="23" t="s">
        <v>38</v>
      </c>
      <c r="C36" s="19">
        <v>254.1</v>
      </c>
      <c r="D36" s="19">
        <v>95.7</v>
      </c>
      <c r="E36" s="20">
        <f t="shared" si="3"/>
        <v>265.51724137931035</v>
      </c>
      <c r="F36" s="21">
        <f t="shared" si="2"/>
        <v>615.31724137931042</v>
      </c>
      <c r="G36" s="21" t="s">
        <v>59</v>
      </c>
      <c r="H36" s="23"/>
      <c r="I36" s="6"/>
      <c r="J36" s="6"/>
    </row>
    <row r="37" spans="1:11" s="9" customFormat="1" ht="80.25" customHeight="1" x14ac:dyDescent="0.25">
      <c r="A37" s="23" t="s">
        <v>39</v>
      </c>
      <c r="B37" s="23" t="s">
        <v>40</v>
      </c>
      <c r="C37" s="19">
        <v>100</v>
      </c>
      <c r="D37" s="19">
        <v>95.3</v>
      </c>
      <c r="E37" s="20">
        <f>C37/D37*100</f>
        <v>104.93179433368311</v>
      </c>
      <c r="F37" s="21">
        <f>C37+D37+E37</f>
        <v>300.23179433368313</v>
      </c>
      <c r="G37" s="21" t="s">
        <v>59</v>
      </c>
      <c r="H37" s="23"/>
    </row>
    <row r="38" spans="1:11" s="9" customFormat="1" ht="137.25" customHeight="1" x14ac:dyDescent="0.25">
      <c r="A38" s="23" t="s">
        <v>41</v>
      </c>
      <c r="B38" s="23" t="s">
        <v>78</v>
      </c>
      <c r="C38" s="19">
        <v>100</v>
      </c>
      <c r="D38" s="19">
        <v>98.6</v>
      </c>
      <c r="E38" s="20">
        <f t="shared" si="3"/>
        <v>101.41987829614605</v>
      </c>
      <c r="F38" s="21">
        <f t="shared" si="2"/>
        <v>300.01987829614603</v>
      </c>
      <c r="G38" s="21" t="s">
        <v>59</v>
      </c>
      <c r="H38" s="23"/>
    </row>
    <row r="39" spans="1:11" s="9" customFormat="1" ht="255.75" customHeight="1" x14ac:dyDescent="0.25">
      <c r="A39" s="25" t="s">
        <v>42</v>
      </c>
      <c r="B39" s="25" t="s">
        <v>79</v>
      </c>
      <c r="C39" s="20">
        <v>100.8</v>
      </c>
      <c r="D39" s="20">
        <v>99.6</v>
      </c>
      <c r="E39" s="20">
        <f t="shared" ref="E39:E50" si="4">C39/D39*100</f>
        <v>101.20481927710843</v>
      </c>
      <c r="F39" s="21">
        <f t="shared" si="2"/>
        <v>301.60481927710839</v>
      </c>
      <c r="G39" s="22" t="s">
        <v>59</v>
      </c>
      <c r="H39" s="23" t="s">
        <v>103</v>
      </c>
      <c r="I39" s="6"/>
    </row>
    <row r="40" spans="1:11" s="9" customFormat="1" ht="85.5" customHeight="1" x14ac:dyDescent="0.25">
      <c r="A40" s="23" t="s">
        <v>43</v>
      </c>
      <c r="B40" s="23" t="s">
        <v>44</v>
      </c>
      <c r="C40" s="19">
        <v>100</v>
      </c>
      <c r="D40" s="19">
        <v>100</v>
      </c>
      <c r="E40" s="20">
        <f t="shared" si="4"/>
        <v>100</v>
      </c>
      <c r="F40" s="21">
        <f t="shared" si="2"/>
        <v>300</v>
      </c>
      <c r="G40" s="22" t="s">
        <v>59</v>
      </c>
      <c r="H40" s="23"/>
    </row>
    <row r="41" spans="1:11" s="9" customFormat="1" ht="102" customHeight="1" x14ac:dyDescent="0.25">
      <c r="A41" s="23" t="s">
        <v>45</v>
      </c>
      <c r="B41" s="23" t="s">
        <v>46</v>
      </c>
      <c r="C41" s="19">
        <v>100</v>
      </c>
      <c r="D41" s="19">
        <v>100</v>
      </c>
      <c r="E41" s="20">
        <f t="shared" si="4"/>
        <v>100</v>
      </c>
      <c r="F41" s="21">
        <f t="shared" si="2"/>
        <v>300</v>
      </c>
      <c r="G41" s="22" t="s">
        <v>59</v>
      </c>
      <c r="H41" s="23"/>
    </row>
    <row r="42" spans="1:11" s="9" customFormat="1" ht="81.75" customHeight="1" x14ac:dyDescent="0.25">
      <c r="A42" s="23" t="s">
        <v>47</v>
      </c>
      <c r="B42" s="23" t="s">
        <v>48</v>
      </c>
      <c r="C42" s="19">
        <v>100</v>
      </c>
      <c r="D42" s="19">
        <v>100</v>
      </c>
      <c r="E42" s="20">
        <f t="shared" si="4"/>
        <v>100</v>
      </c>
      <c r="F42" s="21">
        <f t="shared" si="2"/>
        <v>300</v>
      </c>
      <c r="G42" s="22" t="s">
        <v>59</v>
      </c>
      <c r="H42" s="23"/>
    </row>
    <row r="43" spans="1:11" s="9" customFormat="1" ht="83.25" customHeight="1" x14ac:dyDescent="0.25">
      <c r="A43" s="23" t="s">
        <v>49</v>
      </c>
      <c r="B43" s="23" t="s">
        <v>50</v>
      </c>
      <c r="C43" s="19">
        <v>100</v>
      </c>
      <c r="D43" s="19">
        <v>99.2</v>
      </c>
      <c r="E43" s="20">
        <f>C43/D43*100</f>
        <v>100.80645161290323</v>
      </c>
      <c r="F43" s="21">
        <f t="shared" si="2"/>
        <v>300.00645161290322</v>
      </c>
      <c r="G43" s="22" t="s">
        <v>59</v>
      </c>
      <c r="H43" s="23"/>
    </row>
    <row r="44" spans="1:11" s="9" customFormat="1" ht="79.5" customHeight="1" x14ac:dyDescent="0.25">
      <c r="A44" s="23" t="s">
        <v>51</v>
      </c>
      <c r="B44" s="23" t="s">
        <v>80</v>
      </c>
      <c r="C44" s="19">
        <v>102.7</v>
      </c>
      <c r="D44" s="19">
        <v>100</v>
      </c>
      <c r="E44" s="20">
        <f t="shared" si="4"/>
        <v>102.70000000000002</v>
      </c>
      <c r="F44" s="21">
        <f t="shared" si="2"/>
        <v>305.39999999999998</v>
      </c>
      <c r="G44" s="22" t="s">
        <v>59</v>
      </c>
      <c r="H44" s="23"/>
      <c r="I44" s="6"/>
    </row>
    <row r="45" spans="1:11" s="9" customFormat="1" ht="235.5" customHeight="1" x14ac:dyDescent="0.25">
      <c r="A45" s="26" t="s">
        <v>52</v>
      </c>
      <c r="B45" s="26" t="s">
        <v>81</v>
      </c>
      <c r="C45" s="27">
        <v>100</v>
      </c>
      <c r="D45" s="27">
        <v>99.4</v>
      </c>
      <c r="E45" s="30">
        <f>C45/D45*100</f>
        <v>100.60362173038229</v>
      </c>
      <c r="F45" s="31">
        <f t="shared" si="2"/>
        <v>300.00362173038229</v>
      </c>
      <c r="G45" s="32" t="s">
        <v>59</v>
      </c>
      <c r="H45" s="28" t="s">
        <v>104</v>
      </c>
      <c r="I45" s="6"/>
    </row>
    <row r="46" spans="1:11" s="9" customFormat="1" ht="240.75" customHeight="1" x14ac:dyDescent="0.25">
      <c r="A46" s="25" t="s">
        <v>53</v>
      </c>
      <c r="B46" s="25" t="s">
        <v>82</v>
      </c>
      <c r="C46" s="19">
        <v>100</v>
      </c>
      <c r="D46" s="19">
        <v>99</v>
      </c>
      <c r="E46" s="20">
        <f>C46/D46*100</f>
        <v>101.01010101010101</v>
      </c>
      <c r="F46" s="21">
        <f t="shared" si="2"/>
        <v>300.01010101010104</v>
      </c>
      <c r="G46" s="22" t="s">
        <v>59</v>
      </c>
      <c r="H46" s="23" t="s">
        <v>105</v>
      </c>
    </row>
    <row r="47" spans="1:11" s="9" customFormat="1" ht="160.5" customHeight="1" x14ac:dyDescent="0.25">
      <c r="A47" s="23" t="s">
        <v>54</v>
      </c>
      <c r="B47" s="23" t="s">
        <v>60</v>
      </c>
      <c r="C47" s="19">
        <v>100</v>
      </c>
      <c r="D47" s="19">
        <v>99</v>
      </c>
      <c r="E47" s="20">
        <f>C47/D47*100</f>
        <v>101.01010101010101</v>
      </c>
      <c r="F47" s="21">
        <f>C47+D47+E47</f>
        <v>300.01010101010104</v>
      </c>
      <c r="G47" s="22" t="s">
        <v>59</v>
      </c>
      <c r="H47" s="23"/>
    </row>
    <row r="48" spans="1:11" s="9" customFormat="1" ht="78" customHeight="1" x14ac:dyDescent="0.25">
      <c r="A48" s="23" t="s">
        <v>55</v>
      </c>
      <c r="B48" s="23" t="s">
        <v>61</v>
      </c>
      <c r="C48" s="19">
        <v>102.875</v>
      </c>
      <c r="D48" s="19">
        <v>99.6</v>
      </c>
      <c r="E48" s="20">
        <f t="shared" si="4"/>
        <v>103.28815261044177</v>
      </c>
      <c r="F48" s="21">
        <f t="shared" si="2"/>
        <v>305.76315261044175</v>
      </c>
      <c r="G48" s="22" t="s">
        <v>59</v>
      </c>
      <c r="H48" s="23"/>
      <c r="I48" s="6"/>
    </row>
    <row r="49" spans="1:8" s="9" customFormat="1" ht="139.5" customHeight="1" x14ac:dyDescent="0.25">
      <c r="A49" s="23" t="s">
        <v>56</v>
      </c>
      <c r="B49" s="23" t="s">
        <v>90</v>
      </c>
      <c r="C49" s="19">
        <v>100</v>
      </c>
      <c r="D49" s="19">
        <v>99.6</v>
      </c>
      <c r="E49" s="20">
        <f>C49/D49*100</f>
        <v>100.40160642570282</v>
      </c>
      <c r="F49" s="21">
        <f t="shared" si="2"/>
        <v>300.00160642570279</v>
      </c>
      <c r="G49" s="22" t="s">
        <v>59</v>
      </c>
      <c r="H49" s="29"/>
    </row>
    <row r="50" spans="1:8" s="9" customFormat="1" ht="300" customHeight="1" x14ac:dyDescent="0.25">
      <c r="A50" s="25" t="s">
        <v>57</v>
      </c>
      <c r="B50" s="25" t="s">
        <v>83</v>
      </c>
      <c r="C50" s="19">
        <v>100</v>
      </c>
      <c r="D50" s="19">
        <v>100</v>
      </c>
      <c r="E50" s="20">
        <f t="shared" si="4"/>
        <v>100</v>
      </c>
      <c r="F50" s="21">
        <f>C50+D50+E50</f>
        <v>300</v>
      </c>
      <c r="G50" s="22" t="s">
        <v>59</v>
      </c>
      <c r="H50" s="23" t="s">
        <v>106</v>
      </c>
    </row>
    <row r="52" spans="1:8" s="15" customFormat="1" ht="42.75" customHeight="1" x14ac:dyDescent="0.25">
      <c r="A52" s="33" t="s">
        <v>108</v>
      </c>
      <c r="B52" s="33"/>
      <c r="C52" s="33"/>
      <c r="D52" s="33"/>
      <c r="E52" s="33"/>
      <c r="F52" s="33"/>
      <c r="G52" s="33"/>
      <c r="H52" s="33"/>
    </row>
  </sheetData>
  <autoFilter ref="A9:H50"/>
  <mergeCells count="7">
    <mergeCell ref="A52:H52"/>
    <mergeCell ref="A7:H7"/>
    <mergeCell ref="A4:H4"/>
    <mergeCell ref="A2:H2"/>
    <mergeCell ref="A6:H6"/>
    <mergeCell ref="A3:H3"/>
    <mergeCell ref="A5:H5"/>
  </mergeCells>
  <phoneticPr fontId="4" type="noConversion"/>
  <pageMargins left="0.70866141732283472" right="0.70866141732283472" top="0.19685039370078741" bottom="0.19685039370078741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 эффективности 2024</vt:lpstr>
      <vt:lpstr>'Оценка эффективности 2024'!Заголовки_для_печати</vt:lpstr>
      <vt:lpstr>'Оценка эффективности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2025-06-26T03:01:09Z</dcterms:modified>
</cp:coreProperties>
</file>