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2026-2028\Пакет в Минфин\Приложения ГРБС\"/>
    </mc:Choice>
  </mc:AlternateContent>
  <xr:revisionPtr revIDLastSave="0" documentId="13_ncr:1_{69843C38-C270-478E-AC4D-B412B68D97CD}" xr6:coauthVersionLast="47" xr6:coauthVersionMax="47" xr10:uidLastSave="{00000000-0000-0000-0000-000000000000}"/>
  <bookViews>
    <workbookView xWindow="-120" yWindow="-120" windowWidth="29040" windowHeight="15840" tabRatio="507" xr2:uid="{00000000-000D-0000-FFFF-FFFF00000000}"/>
  </bookViews>
  <sheets>
    <sheet name="лист 1" sheetId="123" r:id="rId1"/>
  </sheets>
  <definedNames>
    <definedName name="_xlnm._FilterDatabase" localSheetId="0" hidden="1">'лист 1'!$A$5:$WTB$155</definedName>
    <definedName name="Z_2C1AC791_31EC_461D_8A75_E692C2AEDB14_.wvu.PrintArea" localSheetId="0" hidden="1">'лист 1'!$A$2:$K$161</definedName>
    <definedName name="Z_2DEBB15E_256D_4424_ABAC_3BD400C1C85C_.wvu.PrintArea" localSheetId="0" hidden="1">'лист 1'!$A$2:$K$161</definedName>
    <definedName name="Z_31A5AC1D_3D18_406A_BE67_7E35C749DB14_.wvu.PrintArea" localSheetId="0" hidden="1">'лист 1'!$A$2:$O$161</definedName>
    <definedName name="Z_3A2E8132_DFE5_4060_A7D7_2ACA1B60697C_.wvu.PrintArea" localSheetId="0" hidden="1">'лист 1'!$A$2:$K$161</definedName>
    <definedName name="Z_3A2E8132_DFE5_4060_A7D7_2ACA1B60697C_.wvu.Rows" localSheetId="0" hidden="1">'лист 1'!#REF!,'лист 1'!#REF!</definedName>
    <definedName name="Z_71C755D1_813D_4844_94A8_750B24A9E403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71C755D1_813D_4844_94A8_750B24A9E403_.wvu.PrintArea" localSheetId="0" hidden="1">'лист 1'!$A$2:$O$157</definedName>
    <definedName name="Z_7484F16D_9EC7_4D4C_8857_ABA76B4CD5B6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7484F16D_9EC7_4D4C_8857_ABA76B4CD5B6_.wvu.PrintArea" localSheetId="0" hidden="1">'лист 1'!$A$2:$O$161</definedName>
    <definedName name="Z_8792F766_B171_4195_AAAE_2F9613656D1E_.wvu.PrintArea" localSheetId="0" hidden="1">'лист 1'!$A$2:$K$161</definedName>
    <definedName name="Z_A8195BBC_698E_4BD8_B4CF_1C3242D83E51_.wvu.PrintArea" localSheetId="0" hidden="1">'лист 1'!$A$2:$K$161</definedName>
    <definedName name="Z_BD014DFC_DEC4_4A71_9681_D674F759E4AB_.wvu.Cols" localSheetId="0" hidden="1">'лист 1'!#REF!,'лист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BD014DFC_DEC4_4A71_9681_D674F759E4AB_.wvu.PrintArea" localSheetId="0" hidden="1">'лист 1'!$A$2:$K$161</definedName>
    <definedName name="Z_C8D31A97_96D6_455D_B772_43F4EBD30564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C8D31A97_96D6_455D_B772_43F4EBD30564_.wvu.PrintArea" localSheetId="0" hidden="1">'лист 1'!$A$2:$O$161</definedName>
    <definedName name="Z_CAEEC9B6_B7D6_4F3C_A2CF_63191B5D117D_.wvu.Rows" localSheetId="0" hidden="1">'лист 1'!#REF!</definedName>
    <definedName name="Z_CB96C176_76C8_44CC_B0DA_EE8A3D27BE4F_.wvu.PrintArea" localSheetId="0" hidden="1">'лист 1'!$A$2:$O$161</definedName>
    <definedName name="Z_CD189971_8480_46F9_97CA_CCCE4704CEE2_.wvu.Cols" localSheetId="0" hidden="1">'лист 1'!$GP:$GP,'лист 1'!$QL:$QL,'лист 1'!$AAH:$AAH,'лист 1'!$AKD:$AKD,'лист 1'!$ATZ:$ATZ,'лист 1'!$BDV:$BDV,'лист 1'!$BNR:$BNR,'лист 1'!$BXN:$BXN,'лист 1'!$CHJ:$CHJ,'лист 1'!$CRF:$CRF,'лист 1'!$DBB:$DBB,'лист 1'!$DKX:$DKX,'лист 1'!$DUT:$DUT,'лист 1'!$EEP:$EEP,'лист 1'!$EOL:$EOL,'лист 1'!$EYH:$EYH,'лист 1'!$FID:$FID,'лист 1'!$FRZ:$FRZ,'лист 1'!$GBV:$GBV,'лист 1'!$GLR:$GLR,'лист 1'!$GVN:$GVN,'лист 1'!$HFJ:$HFJ,'лист 1'!$HPF:$HPF,'лист 1'!$HZB:$HZB,'лист 1'!$IIX:$IIX,'лист 1'!$IST:$IST,'лист 1'!$JCP:$JCP,'лист 1'!$JML:$JML,'лист 1'!$JWH:$JWH,'лист 1'!$KGD:$KGD,'лист 1'!$KPZ:$KPZ,'лист 1'!$KZV:$KZV,'лист 1'!$LJR:$LJR,'лист 1'!$LTN:$LTN,'лист 1'!$MDJ:$MDJ,'лист 1'!$MNF:$MNF,'лист 1'!$MXB:$MXB,'лист 1'!$NGX:$NGX,'лист 1'!$NQT:$NQT,'лист 1'!$OAP:$OAP,'лист 1'!$OKL:$OKL,'лист 1'!$OUH:$OUH,'лист 1'!$PED:$PED,'лист 1'!$PNZ:$PNZ,'лист 1'!$PXV:$PXV,'лист 1'!$QHR:$QHR,'лист 1'!$QRN:$QRN,'лист 1'!$RBJ:$RBJ,'лист 1'!$RLF:$RLF,'лист 1'!$RVB:$RVB,'лист 1'!$SEX:$SEX,'лист 1'!$SOT:$SOT,'лист 1'!$SYP:$SYP,'лист 1'!$TIL:$TIL,'лист 1'!$TSH:$TSH,'лист 1'!$UCD:$UCD,'лист 1'!$ULZ:$ULZ,'лист 1'!$UVV:$UVV,'лист 1'!$VFR:$VFR,'лист 1'!$VPN:$VPN,'лист 1'!$VZJ:$VZJ,'лист 1'!$WJF:$WJF,'лист 1'!$WTB:$WTB</definedName>
    <definedName name="Z_CD189971_8480_46F9_97CA_CCCE4704CEE2_.wvu.PrintArea" localSheetId="0" hidden="1">'лист 1'!$A$2:$O$161</definedName>
    <definedName name="Z_F2C02E30_7AA9_4FFA_970A_6367A9009086_.wvu.PrintArea" localSheetId="0" hidden="1">'лист 1'!$A$2:$K$161</definedName>
    <definedName name="_xlnm.Print_Titles" localSheetId="0">'лист 1'!$4:$5</definedName>
    <definedName name="_xlnm.Print_Area" localSheetId="0">'лист 1'!$A$1:$T$159</definedName>
  </definedNames>
  <calcPr calcId="191029"/>
  <customWorkbookViews>
    <customWorkbookView name="Решетникова - Личное представление" guid="{0F8E8D47-459B-492F-BA75-AB728D1C196A}" mergeInterval="0" personalView="1" maximized="1" windowWidth="1020" windowHeight="566" activeSheetId="1"/>
    <customWorkbookView name="Dobrovolskaya - Личное представление" guid="{F889319B-BD78-4D02-A6B1-0B830FE7FE06}" mergeInterval="0" personalView="1" maximized="1" windowWidth="1148" windowHeight="666" activeSheetId="1"/>
    <customWorkbookView name="savina - Личное представление" guid="{F2188B65-C201-44A8-B8F0-FD81F93562AE}" mergeInterval="0" personalView="1" maximized="1" windowWidth="1020" windowHeight="579" activeSheetId="1"/>
    <customWorkbookView name="User - Личное представление" guid="{D9D762CB-C6CA-4728-9DA8-31606B75D498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23" l="1"/>
  <c r="B26" i="123"/>
  <c r="R64" i="123"/>
  <c r="O64" i="123"/>
  <c r="K64" i="123"/>
  <c r="H64" i="123"/>
  <c r="G64" i="123"/>
  <c r="E64" i="123"/>
  <c r="D64" i="123"/>
  <c r="C64" i="123"/>
  <c r="B64" i="123"/>
  <c r="R56" i="123"/>
  <c r="O56" i="123"/>
  <c r="K56" i="123"/>
  <c r="H56" i="123"/>
  <c r="G56" i="123"/>
  <c r="E56" i="123"/>
  <c r="D56" i="123"/>
  <c r="C56" i="123"/>
  <c r="B56" i="123"/>
  <c r="R53" i="123"/>
  <c r="O53" i="123"/>
  <c r="K53" i="123"/>
  <c r="H53" i="123"/>
  <c r="G53" i="123"/>
  <c r="E53" i="123"/>
  <c r="D53" i="123"/>
  <c r="C53" i="123"/>
  <c r="B53" i="123"/>
  <c r="R50" i="123"/>
  <c r="O50" i="123"/>
  <c r="K50" i="123"/>
  <c r="H50" i="123"/>
  <c r="G50" i="123"/>
  <c r="E50" i="123"/>
  <c r="D50" i="123"/>
  <c r="C50" i="123"/>
  <c r="B50" i="123"/>
  <c r="R47" i="123"/>
  <c r="O47" i="123"/>
  <c r="K47" i="123"/>
  <c r="H47" i="123"/>
  <c r="G47" i="123"/>
  <c r="E47" i="123"/>
  <c r="D47" i="123"/>
  <c r="C47" i="123"/>
  <c r="B47" i="123"/>
  <c r="R44" i="123"/>
  <c r="O44" i="123"/>
  <c r="K44" i="123"/>
  <c r="H44" i="123"/>
  <c r="G44" i="123"/>
  <c r="E44" i="123"/>
  <c r="D44" i="123"/>
  <c r="C44" i="123"/>
  <c r="B44" i="123"/>
  <c r="R41" i="123"/>
  <c r="O41" i="123"/>
  <c r="K41" i="123"/>
  <c r="H41" i="123"/>
  <c r="G41" i="123"/>
  <c r="E41" i="123"/>
  <c r="D41" i="123"/>
  <c r="C41" i="123"/>
  <c r="B41" i="123"/>
  <c r="R38" i="123"/>
  <c r="O38" i="123"/>
  <c r="K38" i="123"/>
  <c r="H38" i="123"/>
  <c r="G38" i="123"/>
  <c r="E38" i="123"/>
  <c r="D38" i="123"/>
  <c r="C38" i="123"/>
  <c r="B38" i="123"/>
  <c r="R35" i="123"/>
  <c r="O35" i="123"/>
  <c r="K35" i="123"/>
  <c r="H35" i="123"/>
  <c r="G35" i="123"/>
  <c r="E35" i="123"/>
  <c r="D35" i="123"/>
  <c r="C35" i="123"/>
  <c r="B35" i="123"/>
  <c r="R28" i="123"/>
  <c r="O28" i="123"/>
  <c r="K28" i="123"/>
  <c r="H28" i="123"/>
  <c r="G28" i="123"/>
  <c r="E28" i="123"/>
  <c r="D28" i="123"/>
  <c r="C28" i="123"/>
  <c r="B28" i="123"/>
  <c r="R22" i="123"/>
  <c r="O22" i="123"/>
  <c r="K22" i="123"/>
  <c r="H22" i="123"/>
  <c r="G22" i="123"/>
  <c r="C22" i="123"/>
  <c r="D22" i="123"/>
  <c r="E22" i="123"/>
  <c r="B22" i="123"/>
  <c r="B34" i="123"/>
  <c r="B32" i="123" s="1"/>
  <c r="B63" i="123"/>
  <c r="B21" i="123"/>
  <c r="S144" i="123"/>
  <c r="R144" i="123"/>
  <c r="P144" i="123"/>
  <c r="O144" i="123"/>
  <c r="M144" i="123"/>
  <c r="L144" i="123"/>
  <c r="K144" i="123"/>
  <c r="H144" i="123"/>
  <c r="G144" i="123"/>
  <c r="C144" i="123"/>
  <c r="B6" i="123"/>
  <c r="B72" i="123" l="1"/>
  <c r="C149" i="123"/>
  <c r="B146" i="123"/>
  <c r="B149" i="123"/>
  <c r="F116" i="123"/>
  <c r="I116" i="123"/>
  <c r="L116" i="123"/>
  <c r="M116" i="123"/>
  <c r="P116" i="123"/>
  <c r="S116" i="123"/>
  <c r="B145" i="123" l="1"/>
  <c r="B25" i="123"/>
  <c r="S68" i="123"/>
  <c r="S69" i="123"/>
  <c r="P68" i="123"/>
  <c r="P69" i="123"/>
  <c r="M68" i="123"/>
  <c r="M69" i="123"/>
  <c r="L68" i="123"/>
  <c r="L69" i="123"/>
  <c r="I68" i="123"/>
  <c r="I69" i="123"/>
  <c r="F68" i="123"/>
  <c r="F69" i="123"/>
  <c r="R63" i="123"/>
  <c r="O63" i="123"/>
  <c r="K63" i="123"/>
  <c r="H63" i="123"/>
  <c r="G63" i="123"/>
  <c r="C63" i="123"/>
  <c r="D63" i="123"/>
  <c r="E63" i="123"/>
  <c r="S78" i="123"/>
  <c r="S79" i="123"/>
  <c r="S80" i="123"/>
  <c r="S81" i="123"/>
  <c r="S82" i="123"/>
  <c r="S83" i="123"/>
  <c r="S84" i="123"/>
  <c r="S86" i="123"/>
  <c r="S88" i="123"/>
  <c r="S89" i="123"/>
  <c r="S91" i="123"/>
  <c r="S92" i="123"/>
  <c r="S93" i="123"/>
  <c r="S95" i="123"/>
  <c r="S97" i="123"/>
  <c r="S98" i="123"/>
  <c r="S99" i="123"/>
  <c r="S100" i="123"/>
  <c r="S101" i="123"/>
  <c r="S102" i="123"/>
  <c r="S104" i="123"/>
  <c r="S105" i="123"/>
  <c r="S106" i="123"/>
  <c r="S107" i="123"/>
  <c r="S109" i="123"/>
  <c r="S110" i="123"/>
  <c r="S111" i="123"/>
  <c r="S113" i="123"/>
  <c r="S114" i="123"/>
  <c r="S115" i="123"/>
  <c r="S117" i="123"/>
  <c r="S118" i="123"/>
  <c r="S120" i="123"/>
  <c r="S121" i="123"/>
  <c r="S122" i="123"/>
  <c r="S124" i="123"/>
  <c r="S126" i="123"/>
  <c r="S127" i="123"/>
  <c r="S128" i="123"/>
  <c r="S129" i="123"/>
  <c r="S131" i="123"/>
  <c r="S132" i="123"/>
  <c r="S133" i="123"/>
  <c r="S135" i="123"/>
  <c r="S136" i="123"/>
  <c r="S137" i="123"/>
  <c r="S139" i="123"/>
  <c r="S141" i="123"/>
  <c r="S142" i="123"/>
  <c r="P78" i="123"/>
  <c r="P79" i="123"/>
  <c r="P80" i="123"/>
  <c r="P81" i="123"/>
  <c r="P82" i="123"/>
  <c r="P83" i="123"/>
  <c r="P84" i="123"/>
  <c r="P86" i="123"/>
  <c r="P88" i="123"/>
  <c r="P89" i="123"/>
  <c r="P91" i="123"/>
  <c r="P92" i="123"/>
  <c r="P93" i="123"/>
  <c r="P95" i="123"/>
  <c r="P97" i="123"/>
  <c r="P98" i="123"/>
  <c r="P99" i="123"/>
  <c r="P100" i="123"/>
  <c r="P101" i="123"/>
  <c r="P102" i="123"/>
  <c r="P104" i="123"/>
  <c r="P105" i="123"/>
  <c r="P106" i="123"/>
  <c r="P107" i="123"/>
  <c r="P109" i="123"/>
  <c r="P110" i="123"/>
  <c r="P111" i="123"/>
  <c r="P113" i="123"/>
  <c r="P114" i="123"/>
  <c r="P115" i="123"/>
  <c r="P117" i="123"/>
  <c r="P118" i="123"/>
  <c r="P120" i="123"/>
  <c r="P121" i="123"/>
  <c r="P122" i="123"/>
  <c r="P124" i="123"/>
  <c r="P126" i="123"/>
  <c r="P127" i="123"/>
  <c r="P128" i="123"/>
  <c r="P129" i="123"/>
  <c r="P131" i="123"/>
  <c r="P132" i="123"/>
  <c r="P133" i="123"/>
  <c r="P135" i="123"/>
  <c r="P136" i="123"/>
  <c r="P137" i="123"/>
  <c r="P139" i="123"/>
  <c r="P141" i="123"/>
  <c r="P142" i="123"/>
  <c r="L78" i="123"/>
  <c r="M78" i="123"/>
  <c r="L79" i="123"/>
  <c r="M79" i="123"/>
  <c r="L80" i="123"/>
  <c r="M80" i="123"/>
  <c r="L81" i="123"/>
  <c r="M81" i="123"/>
  <c r="L82" i="123"/>
  <c r="M82" i="123"/>
  <c r="L83" i="123"/>
  <c r="M83" i="123"/>
  <c r="L84" i="123"/>
  <c r="M84" i="123"/>
  <c r="L86" i="123"/>
  <c r="M86" i="123"/>
  <c r="L88" i="123"/>
  <c r="M88" i="123"/>
  <c r="L89" i="123"/>
  <c r="M89" i="123"/>
  <c r="L91" i="123"/>
  <c r="M91" i="123"/>
  <c r="L92" i="123"/>
  <c r="M92" i="123"/>
  <c r="L93" i="123"/>
  <c r="M93" i="123"/>
  <c r="L95" i="123"/>
  <c r="M95" i="123"/>
  <c r="L97" i="123"/>
  <c r="M97" i="123"/>
  <c r="L98" i="123"/>
  <c r="M98" i="123"/>
  <c r="L99" i="123"/>
  <c r="M99" i="123"/>
  <c r="L100" i="123"/>
  <c r="M100" i="123"/>
  <c r="L101" i="123"/>
  <c r="M101" i="123"/>
  <c r="L102" i="123"/>
  <c r="M102" i="123"/>
  <c r="L104" i="123"/>
  <c r="M104" i="123"/>
  <c r="L105" i="123"/>
  <c r="M105" i="123"/>
  <c r="L106" i="123"/>
  <c r="M106" i="123"/>
  <c r="L107" i="123"/>
  <c r="M107" i="123"/>
  <c r="L109" i="123"/>
  <c r="M109" i="123"/>
  <c r="L110" i="123"/>
  <c r="M110" i="123"/>
  <c r="L111" i="123"/>
  <c r="M111" i="123"/>
  <c r="L113" i="123"/>
  <c r="M113" i="123"/>
  <c r="L114" i="123"/>
  <c r="M114" i="123"/>
  <c r="L115" i="123"/>
  <c r="M115" i="123"/>
  <c r="L117" i="123"/>
  <c r="M117" i="123"/>
  <c r="L118" i="123"/>
  <c r="M118" i="123"/>
  <c r="L120" i="123"/>
  <c r="M120" i="123"/>
  <c r="L121" i="123"/>
  <c r="M121" i="123"/>
  <c r="L122" i="123"/>
  <c r="M122" i="123"/>
  <c r="L124" i="123"/>
  <c r="M124" i="123"/>
  <c r="L126" i="123"/>
  <c r="M126" i="123"/>
  <c r="L127" i="123"/>
  <c r="M127" i="123"/>
  <c r="L128" i="123"/>
  <c r="M128" i="123"/>
  <c r="L129" i="123"/>
  <c r="M129" i="123"/>
  <c r="L131" i="123"/>
  <c r="M131" i="123"/>
  <c r="L132" i="123"/>
  <c r="M132" i="123"/>
  <c r="L133" i="123"/>
  <c r="M133" i="123"/>
  <c r="L135" i="123"/>
  <c r="M135" i="123"/>
  <c r="L136" i="123"/>
  <c r="M136" i="123"/>
  <c r="L137" i="123"/>
  <c r="M137" i="123"/>
  <c r="L139" i="123"/>
  <c r="M139" i="123"/>
  <c r="L141" i="123"/>
  <c r="M141" i="123"/>
  <c r="L142" i="123"/>
  <c r="M142" i="123"/>
  <c r="I78" i="123"/>
  <c r="I79" i="123"/>
  <c r="I80" i="123"/>
  <c r="I81" i="123"/>
  <c r="I82" i="123"/>
  <c r="I83" i="123"/>
  <c r="I84" i="123"/>
  <c r="I86" i="123"/>
  <c r="I88" i="123"/>
  <c r="I89" i="123"/>
  <c r="I91" i="123"/>
  <c r="I92" i="123"/>
  <c r="I93" i="123"/>
  <c r="I95" i="123"/>
  <c r="I97" i="123"/>
  <c r="I98" i="123"/>
  <c r="I99" i="123"/>
  <c r="I100" i="123"/>
  <c r="I101" i="123"/>
  <c r="I102" i="123"/>
  <c r="I104" i="123"/>
  <c r="I105" i="123"/>
  <c r="I106" i="123"/>
  <c r="I107" i="123"/>
  <c r="I109" i="123"/>
  <c r="I110" i="123"/>
  <c r="I111" i="123"/>
  <c r="I113" i="123"/>
  <c r="I114" i="123"/>
  <c r="I115" i="123"/>
  <c r="I117" i="123"/>
  <c r="I118" i="123"/>
  <c r="I120" i="123"/>
  <c r="I121" i="123"/>
  <c r="I122" i="123"/>
  <c r="I124" i="123"/>
  <c r="I126" i="123"/>
  <c r="I127" i="123"/>
  <c r="I128" i="123"/>
  <c r="I129" i="123"/>
  <c r="I131" i="123"/>
  <c r="I132" i="123"/>
  <c r="I133" i="123"/>
  <c r="I135" i="123"/>
  <c r="I136" i="123"/>
  <c r="I137" i="123"/>
  <c r="I139" i="123"/>
  <c r="I141" i="123"/>
  <c r="I142" i="123"/>
  <c r="F147" i="123"/>
  <c r="F148" i="123"/>
  <c r="F150" i="123"/>
  <c r="F151" i="123"/>
  <c r="F152" i="123"/>
  <c r="F153" i="123"/>
  <c r="F154" i="123"/>
  <c r="F155" i="123"/>
  <c r="F78" i="123"/>
  <c r="F79" i="123"/>
  <c r="F80" i="123"/>
  <c r="F81" i="123"/>
  <c r="F82" i="123"/>
  <c r="F83" i="123"/>
  <c r="F84" i="123"/>
  <c r="F86" i="123"/>
  <c r="F88" i="123"/>
  <c r="F89" i="123"/>
  <c r="F91" i="123"/>
  <c r="F92" i="123"/>
  <c r="F93" i="123"/>
  <c r="F95" i="123"/>
  <c r="F97" i="123"/>
  <c r="F98" i="123"/>
  <c r="F99" i="123"/>
  <c r="F100" i="123"/>
  <c r="F101" i="123"/>
  <c r="F102" i="123"/>
  <c r="F104" i="123"/>
  <c r="F105" i="123"/>
  <c r="F106" i="123"/>
  <c r="F107" i="123"/>
  <c r="F109" i="123"/>
  <c r="F110" i="123"/>
  <c r="F111" i="123"/>
  <c r="F113" i="123"/>
  <c r="F114" i="123"/>
  <c r="F115" i="123"/>
  <c r="F117" i="123"/>
  <c r="F118" i="123"/>
  <c r="F120" i="123"/>
  <c r="F121" i="123"/>
  <c r="F122" i="123"/>
  <c r="F124" i="123"/>
  <c r="F126" i="123"/>
  <c r="F127" i="123"/>
  <c r="F128" i="123"/>
  <c r="F129" i="123"/>
  <c r="F131" i="123"/>
  <c r="F132" i="123"/>
  <c r="F133" i="123"/>
  <c r="F135" i="123"/>
  <c r="F136" i="123"/>
  <c r="F137" i="123"/>
  <c r="F139" i="123"/>
  <c r="F141" i="123"/>
  <c r="F142" i="123"/>
  <c r="C140" i="123"/>
  <c r="D140" i="123"/>
  <c r="E140" i="123"/>
  <c r="G140" i="123"/>
  <c r="H140" i="123"/>
  <c r="K140" i="123"/>
  <c r="O140" i="123"/>
  <c r="R140" i="123"/>
  <c r="C123" i="123"/>
  <c r="D123" i="123"/>
  <c r="E123" i="123"/>
  <c r="G123" i="123"/>
  <c r="H123" i="123"/>
  <c r="K123" i="123"/>
  <c r="O123" i="123"/>
  <c r="R123" i="123"/>
  <c r="C125" i="123"/>
  <c r="D125" i="123"/>
  <c r="E125" i="123"/>
  <c r="G125" i="123"/>
  <c r="H125" i="123"/>
  <c r="K125" i="123"/>
  <c r="O125" i="123"/>
  <c r="R125" i="123"/>
  <c r="C130" i="123"/>
  <c r="D130" i="123"/>
  <c r="E130" i="123"/>
  <c r="G130" i="123"/>
  <c r="H130" i="123"/>
  <c r="K130" i="123"/>
  <c r="O130" i="123"/>
  <c r="R130" i="123"/>
  <c r="C134" i="123"/>
  <c r="D134" i="123"/>
  <c r="E134" i="123"/>
  <c r="G134" i="123"/>
  <c r="H134" i="123"/>
  <c r="K134" i="123"/>
  <c r="O134" i="123"/>
  <c r="R134" i="123"/>
  <c r="C138" i="123"/>
  <c r="D138" i="123"/>
  <c r="E138" i="123"/>
  <c r="G138" i="123"/>
  <c r="H138" i="123"/>
  <c r="K138" i="123"/>
  <c r="O138" i="123"/>
  <c r="R138" i="123"/>
  <c r="C103" i="123"/>
  <c r="D103" i="123"/>
  <c r="E103" i="123"/>
  <c r="G103" i="123"/>
  <c r="H103" i="123"/>
  <c r="I103" i="123" s="1"/>
  <c r="K103" i="123"/>
  <c r="O103" i="123"/>
  <c r="R103" i="123"/>
  <c r="C108" i="123"/>
  <c r="D108" i="123"/>
  <c r="E108" i="123"/>
  <c r="G108" i="123"/>
  <c r="H108" i="123"/>
  <c r="K108" i="123"/>
  <c r="O108" i="123"/>
  <c r="R108" i="123"/>
  <c r="C112" i="123"/>
  <c r="D112" i="123"/>
  <c r="E112" i="123"/>
  <c r="G112" i="123"/>
  <c r="H112" i="123"/>
  <c r="K112" i="123"/>
  <c r="O112" i="123"/>
  <c r="R112" i="123"/>
  <c r="C119" i="123"/>
  <c r="D119" i="123"/>
  <c r="E119" i="123"/>
  <c r="G119" i="123"/>
  <c r="H119" i="123"/>
  <c r="I119" i="123" s="1"/>
  <c r="K119" i="123"/>
  <c r="O119" i="123"/>
  <c r="R119" i="123"/>
  <c r="C90" i="123"/>
  <c r="D90" i="123"/>
  <c r="E90" i="123"/>
  <c r="G90" i="123"/>
  <c r="H90" i="123"/>
  <c r="K90" i="123"/>
  <c r="O90" i="123"/>
  <c r="R90" i="123"/>
  <c r="C94" i="123"/>
  <c r="D94" i="123"/>
  <c r="E94" i="123"/>
  <c r="G94" i="123"/>
  <c r="H94" i="123"/>
  <c r="K94" i="123"/>
  <c r="O94" i="123"/>
  <c r="R94" i="123"/>
  <c r="C87" i="123"/>
  <c r="D87" i="123"/>
  <c r="E87" i="123"/>
  <c r="G87" i="123"/>
  <c r="H87" i="123"/>
  <c r="K87" i="123"/>
  <c r="O87" i="123"/>
  <c r="R87" i="123"/>
  <c r="C77" i="123"/>
  <c r="D77" i="123"/>
  <c r="E77" i="123"/>
  <c r="G77" i="123"/>
  <c r="H77" i="123"/>
  <c r="K77" i="123"/>
  <c r="O77" i="123"/>
  <c r="R77" i="123"/>
  <c r="B140" i="123"/>
  <c r="B138" i="123"/>
  <c r="B134" i="123"/>
  <c r="B130" i="123"/>
  <c r="B125" i="123"/>
  <c r="B123" i="123"/>
  <c r="B119" i="123"/>
  <c r="B112" i="123"/>
  <c r="B108" i="123"/>
  <c r="B103" i="123"/>
  <c r="B94" i="123"/>
  <c r="B90" i="123"/>
  <c r="B87" i="123"/>
  <c r="B77" i="123"/>
  <c r="S147" i="123"/>
  <c r="S148" i="123"/>
  <c r="S150" i="123"/>
  <c r="S151" i="123"/>
  <c r="S152" i="123"/>
  <c r="S153" i="123"/>
  <c r="S154" i="123"/>
  <c r="S155" i="123"/>
  <c r="P147" i="123"/>
  <c r="P148" i="123"/>
  <c r="P150" i="123"/>
  <c r="P151" i="123"/>
  <c r="P152" i="123"/>
  <c r="P153" i="123"/>
  <c r="P154" i="123"/>
  <c r="P155" i="123"/>
  <c r="L147" i="123"/>
  <c r="M147" i="123"/>
  <c r="L148" i="123"/>
  <c r="M148" i="123"/>
  <c r="L150" i="123"/>
  <c r="M150" i="123"/>
  <c r="L151" i="123"/>
  <c r="M151" i="123"/>
  <c r="L152" i="123"/>
  <c r="M152" i="123"/>
  <c r="L153" i="123"/>
  <c r="M153" i="123"/>
  <c r="L154" i="123"/>
  <c r="M154" i="123"/>
  <c r="L155" i="123"/>
  <c r="M155" i="123"/>
  <c r="I147" i="123"/>
  <c r="I148" i="123"/>
  <c r="I150" i="123"/>
  <c r="I151" i="123"/>
  <c r="I152" i="123"/>
  <c r="I153" i="123"/>
  <c r="I154" i="123"/>
  <c r="I155" i="123"/>
  <c r="H149" i="123"/>
  <c r="H146" i="123"/>
  <c r="S22" i="123"/>
  <c r="S23" i="123"/>
  <c r="S24" i="123"/>
  <c r="S28" i="123"/>
  <c r="S29" i="123"/>
  <c r="S30" i="123"/>
  <c r="S33" i="123"/>
  <c r="S35" i="123"/>
  <c r="S36" i="123"/>
  <c r="S37" i="123"/>
  <c r="S38" i="123"/>
  <c r="S39" i="123"/>
  <c r="S40" i="123"/>
  <c r="S41" i="123"/>
  <c r="S42" i="123"/>
  <c r="S43" i="123"/>
  <c r="S44" i="123"/>
  <c r="S45" i="123"/>
  <c r="S46" i="123"/>
  <c r="S47" i="123"/>
  <c r="S48" i="123"/>
  <c r="S49" i="123"/>
  <c r="S50" i="123"/>
  <c r="S51" i="123"/>
  <c r="S52" i="123"/>
  <c r="S53" i="123"/>
  <c r="S54" i="123"/>
  <c r="S55" i="123"/>
  <c r="S56" i="123"/>
  <c r="S57" i="123"/>
  <c r="S58" i="123"/>
  <c r="S59" i="123"/>
  <c r="S60" i="123"/>
  <c r="S61" i="123"/>
  <c r="S64" i="123"/>
  <c r="S65" i="123"/>
  <c r="S66" i="123"/>
  <c r="S67" i="123"/>
  <c r="S74" i="123"/>
  <c r="P22" i="123"/>
  <c r="P23" i="123"/>
  <c r="P24" i="123"/>
  <c r="P28" i="123"/>
  <c r="P29" i="123"/>
  <c r="P30" i="123"/>
  <c r="P33" i="123"/>
  <c r="P35" i="123"/>
  <c r="P36" i="123"/>
  <c r="P37" i="123"/>
  <c r="P38" i="123"/>
  <c r="P39" i="123"/>
  <c r="P40" i="123"/>
  <c r="P41" i="123"/>
  <c r="P42" i="123"/>
  <c r="P43" i="123"/>
  <c r="P44" i="123"/>
  <c r="P45" i="123"/>
  <c r="P46" i="123"/>
  <c r="P47" i="123"/>
  <c r="P48" i="123"/>
  <c r="P49" i="123"/>
  <c r="P50" i="123"/>
  <c r="P51" i="123"/>
  <c r="P52" i="123"/>
  <c r="P53" i="123"/>
  <c r="P54" i="123"/>
  <c r="P55" i="123"/>
  <c r="P56" i="123"/>
  <c r="P57" i="123"/>
  <c r="P58" i="123"/>
  <c r="P59" i="123"/>
  <c r="P60" i="123"/>
  <c r="P61" i="123"/>
  <c r="P64" i="123"/>
  <c r="P65" i="123"/>
  <c r="P66" i="123"/>
  <c r="P67" i="123"/>
  <c r="P74" i="123"/>
  <c r="L22" i="123"/>
  <c r="M22" i="123"/>
  <c r="L23" i="123"/>
  <c r="M23" i="123"/>
  <c r="L24" i="123"/>
  <c r="M24" i="123"/>
  <c r="L28" i="123"/>
  <c r="M28" i="123"/>
  <c r="L29" i="123"/>
  <c r="M29" i="123"/>
  <c r="L30" i="123"/>
  <c r="M30" i="123"/>
  <c r="L33" i="123"/>
  <c r="M33" i="123"/>
  <c r="L35" i="123"/>
  <c r="M35" i="123"/>
  <c r="L36" i="123"/>
  <c r="M36" i="123"/>
  <c r="L37" i="123"/>
  <c r="M37" i="123"/>
  <c r="L38" i="123"/>
  <c r="M38" i="123"/>
  <c r="L39" i="123"/>
  <c r="M39" i="123"/>
  <c r="L40" i="123"/>
  <c r="M40" i="123"/>
  <c r="L41" i="123"/>
  <c r="M41" i="123"/>
  <c r="L42" i="123"/>
  <c r="M42" i="123"/>
  <c r="L43" i="123"/>
  <c r="M43" i="123"/>
  <c r="L44" i="123"/>
  <c r="M44" i="123"/>
  <c r="L45" i="123"/>
  <c r="M45" i="123"/>
  <c r="L46" i="123"/>
  <c r="M46" i="123"/>
  <c r="L47" i="123"/>
  <c r="M47" i="123"/>
  <c r="L48" i="123"/>
  <c r="M48" i="123"/>
  <c r="L49" i="123"/>
  <c r="M49" i="123"/>
  <c r="L50" i="123"/>
  <c r="M50" i="123"/>
  <c r="L51" i="123"/>
  <c r="M51" i="123"/>
  <c r="L52" i="123"/>
  <c r="M52" i="123"/>
  <c r="L53" i="123"/>
  <c r="M53" i="123"/>
  <c r="L54" i="123"/>
  <c r="M54" i="123"/>
  <c r="L55" i="123"/>
  <c r="M55" i="123"/>
  <c r="L56" i="123"/>
  <c r="M56" i="123"/>
  <c r="L57" i="123"/>
  <c r="M57" i="123"/>
  <c r="L58" i="123"/>
  <c r="M58" i="123"/>
  <c r="L59" i="123"/>
  <c r="M59" i="123"/>
  <c r="L60" i="123"/>
  <c r="M60" i="123"/>
  <c r="L61" i="123"/>
  <c r="M61" i="123"/>
  <c r="L64" i="123"/>
  <c r="M64" i="123"/>
  <c r="L65" i="123"/>
  <c r="M65" i="123"/>
  <c r="L66" i="123"/>
  <c r="M66" i="123"/>
  <c r="L67" i="123"/>
  <c r="M67" i="123"/>
  <c r="L74" i="123"/>
  <c r="M74" i="123"/>
  <c r="I22" i="123"/>
  <c r="I23" i="123"/>
  <c r="I24" i="123"/>
  <c r="I28" i="123"/>
  <c r="I29" i="123"/>
  <c r="I30" i="123"/>
  <c r="I33" i="123"/>
  <c r="I35" i="123"/>
  <c r="I36" i="123"/>
  <c r="I37" i="123"/>
  <c r="I38" i="123"/>
  <c r="I39" i="123"/>
  <c r="I40" i="123"/>
  <c r="I41" i="123"/>
  <c r="I42" i="123"/>
  <c r="I43" i="123"/>
  <c r="I44" i="123"/>
  <c r="I45" i="123"/>
  <c r="I46" i="123"/>
  <c r="I47" i="123"/>
  <c r="I48" i="123"/>
  <c r="I49" i="123"/>
  <c r="I50" i="123"/>
  <c r="I51" i="123"/>
  <c r="I52" i="123"/>
  <c r="I53" i="123"/>
  <c r="I54" i="123"/>
  <c r="I55" i="123"/>
  <c r="I56" i="123"/>
  <c r="I57" i="123"/>
  <c r="I58" i="123"/>
  <c r="I59" i="123"/>
  <c r="I60" i="123"/>
  <c r="I61" i="123"/>
  <c r="I64" i="123"/>
  <c r="I65" i="123"/>
  <c r="I66" i="123"/>
  <c r="I67" i="123"/>
  <c r="I74" i="123"/>
  <c r="H34" i="123"/>
  <c r="H32" i="123" s="1"/>
  <c r="F22" i="123"/>
  <c r="F23" i="123"/>
  <c r="F24" i="123"/>
  <c r="F28" i="123"/>
  <c r="F29" i="123"/>
  <c r="F30" i="123"/>
  <c r="F33" i="123"/>
  <c r="F35" i="123"/>
  <c r="F36" i="123"/>
  <c r="F37" i="123"/>
  <c r="F38" i="123"/>
  <c r="F39" i="123"/>
  <c r="F40" i="123"/>
  <c r="F41" i="123"/>
  <c r="F42" i="123"/>
  <c r="F43" i="123"/>
  <c r="F44" i="123"/>
  <c r="F45" i="123"/>
  <c r="F46" i="123"/>
  <c r="F47" i="123"/>
  <c r="F48" i="123"/>
  <c r="F49" i="123"/>
  <c r="F50" i="123"/>
  <c r="F51" i="123"/>
  <c r="F52" i="123"/>
  <c r="F53" i="123"/>
  <c r="F54" i="123"/>
  <c r="F55" i="123"/>
  <c r="F56" i="123"/>
  <c r="F57" i="123"/>
  <c r="F58" i="123"/>
  <c r="F59" i="123"/>
  <c r="F60" i="123"/>
  <c r="F61" i="123"/>
  <c r="F64" i="123"/>
  <c r="F65" i="123"/>
  <c r="F66" i="123"/>
  <c r="F67" i="123"/>
  <c r="F74" i="123"/>
  <c r="H26" i="123"/>
  <c r="H27" i="123"/>
  <c r="H21" i="123"/>
  <c r="H10" i="123"/>
  <c r="S7" i="123"/>
  <c r="S8" i="123"/>
  <c r="S11" i="123"/>
  <c r="S12" i="123"/>
  <c r="S13" i="123"/>
  <c r="S14" i="123"/>
  <c r="S16" i="123"/>
  <c r="S17" i="123"/>
  <c r="S18" i="123"/>
  <c r="S19" i="123"/>
  <c r="P7" i="123"/>
  <c r="P8" i="123"/>
  <c r="P11" i="123"/>
  <c r="P12" i="123"/>
  <c r="P13" i="123"/>
  <c r="P14" i="123"/>
  <c r="P16" i="123"/>
  <c r="P17" i="123"/>
  <c r="P18" i="123"/>
  <c r="P19" i="123"/>
  <c r="M7" i="123"/>
  <c r="M8" i="123"/>
  <c r="M11" i="123"/>
  <c r="M12" i="123"/>
  <c r="M13" i="123"/>
  <c r="M14" i="123"/>
  <c r="M16" i="123"/>
  <c r="M17" i="123"/>
  <c r="M18" i="123"/>
  <c r="M19" i="123"/>
  <c r="L7" i="123"/>
  <c r="L8" i="123"/>
  <c r="L11" i="123"/>
  <c r="L12" i="123"/>
  <c r="L13" i="123"/>
  <c r="L14" i="123"/>
  <c r="L16" i="123"/>
  <c r="L17" i="123"/>
  <c r="L18" i="123"/>
  <c r="L19" i="123"/>
  <c r="I7" i="123"/>
  <c r="I8" i="123"/>
  <c r="I11" i="123"/>
  <c r="I12" i="123"/>
  <c r="I13" i="123"/>
  <c r="I14" i="123"/>
  <c r="I16" i="123"/>
  <c r="I17" i="123"/>
  <c r="I18" i="123"/>
  <c r="I19" i="123"/>
  <c r="F7" i="123"/>
  <c r="F8" i="123"/>
  <c r="F11" i="123"/>
  <c r="F12" i="123"/>
  <c r="F13" i="123"/>
  <c r="F14" i="123"/>
  <c r="F16" i="123"/>
  <c r="F17" i="123"/>
  <c r="F18" i="123"/>
  <c r="F19" i="123"/>
  <c r="I87" i="123" l="1"/>
  <c r="I130" i="123"/>
  <c r="B143" i="123"/>
  <c r="C143" i="123"/>
  <c r="I94" i="123"/>
  <c r="I112" i="123"/>
  <c r="I138" i="123"/>
  <c r="I125" i="123"/>
  <c r="I77" i="123"/>
  <c r="I90" i="123"/>
  <c r="I108" i="123"/>
  <c r="I134" i="123"/>
  <c r="I123" i="123"/>
  <c r="S77" i="123"/>
  <c r="G143" i="123"/>
  <c r="S90" i="123"/>
  <c r="S119" i="123"/>
  <c r="S112" i="123"/>
  <c r="S108" i="123"/>
  <c r="S125" i="123"/>
  <c r="S123" i="123"/>
  <c r="H143" i="123"/>
  <c r="M77" i="123"/>
  <c r="L87" i="123"/>
  <c r="L94" i="123"/>
  <c r="M90" i="123"/>
  <c r="M119" i="123"/>
  <c r="M112" i="123"/>
  <c r="M108" i="123"/>
  <c r="L103" i="123"/>
  <c r="L138" i="123"/>
  <c r="L134" i="123"/>
  <c r="L130" i="123"/>
  <c r="L125" i="123"/>
  <c r="M123" i="123"/>
  <c r="P140" i="123"/>
  <c r="E143" i="123"/>
  <c r="F77" i="123"/>
  <c r="F87" i="123"/>
  <c r="F94" i="123"/>
  <c r="F90" i="123"/>
  <c r="F119" i="123"/>
  <c r="F112" i="123"/>
  <c r="F108" i="123"/>
  <c r="F103" i="123"/>
  <c r="F138" i="123"/>
  <c r="F134" i="123"/>
  <c r="F130" i="123"/>
  <c r="F125" i="123"/>
  <c r="F123" i="123"/>
  <c r="P77" i="123"/>
  <c r="S87" i="123"/>
  <c r="S94" i="123"/>
  <c r="P90" i="123"/>
  <c r="P119" i="123"/>
  <c r="P112" i="123"/>
  <c r="P108" i="123"/>
  <c r="S103" i="123"/>
  <c r="S138" i="123"/>
  <c r="S134" i="123"/>
  <c r="S130" i="123"/>
  <c r="P125" i="123"/>
  <c r="P123" i="123"/>
  <c r="S140" i="123"/>
  <c r="M140" i="123"/>
  <c r="L140" i="123"/>
  <c r="K143" i="123"/>
  <c r="L77" i="123"/>
  <c r="M138" i="123"/>
  <c r="M134" i="123"/>
  <c r="M130" i="123"/>
  <c r="M125" i="123"/>
  <c r="M103" i="123"/>
  <c r="M94" i="123"/>
  <c r="M87" i="123"/>
  <c r="P138" i="123"/>
  <c r="P134" i="123"/>
  <c r="P130" i="123"/>
  <c r="P103" i="123"/>
  <c r="P94" i="123"/>
  <c r="P87" i="123"/>
  <c r="O143" i="123"/>
  <c r="F140" i="123"/>
  <c r="L123" i="123"/>
  <c r="L119" i="123"/>
  <c r="L112" i="123"/>
  <c r="L108" i="123"/>
  <c r="L90" i="123"/>
  <c r="R143" i="123"/>
  <c r="D143" i="123"/>
  <c r="I140" i="123"/>
  <c r="H25" i="123"/>
  <c r="H72" i="123"/>
  <c r="H145" i="123"/>
  <c r="H9" i="123"/>
  <c r="I143" i="123" l="1"/>
  <c r="F143" i="123"/>
  <c r="S143" i="123"/>
  <c r="P143" i="123"/>
  <c r="M143" i="123"/>
  <c r="L143" i="123"/>
  <c r="H6" i="123"/>
  <c r="C26" i="123"/>
  <c r="I26" i="123" s="1"/>
  <c r="D26" i="123"/>
  <c r="E26" i="123"/>
  <c r="G26" i="123"/>
  <c r="K26" i="123"/>
  <c r="O26" i="123"/>
  <c r="R26" i="123"/>
  <c r="C27" i="123"/>
  <c r="I27" i="123" s="1"/>
  <c r="D27" i="123"/>
  <c r="E27" i="123"/>
  <c r="G27" i="123"/>
  <c r="K27" i="123"/>
  <c r="O27" i="123"/>
  <c r="R27" i="123"/>
  <c r="R149" i="123"/>
  <c r="D149" i="123"/>
  <c r="E149" i="123"/>
  <c r="R146" i="123"/>
  <c r="D146" i="123"/>
  <c r="E146" i="123"/>
  <c r="R34" i="123"/>
  <c r="D34" i="123"/>
  <c r="D32" i="123" s="1"/>
  <c r="E34" i="123"/>
  <c r="R21" i="123"/>
  <c r="D21" i="123"/>
  <c r="E21" i="123"/>
  <c r="R10" i="123"/>
  <c r="D10" i="123"/>
  <c r="D9" i="123" s="1"/>
  <c r="E10" i="123"/>
  <c r="E9" i="123" s="1"/>
  <c r="R6" i="123"/>
  <c r="D6" i="123"/>
  <c r="E6" i="123"/>
  <c r="C6" i="123"/>
  <c r="G6" i="123"/>
  <c r="K6" i="123"/>
  <c r="O6" i="123"/>
  <c r="I63" i="123"/>
  <c r="O149" i="123"/>
  <c r="O146" i="123"/>
  <c r="P6" i="123" l="1"/>
  <c r="F6" i="123"/>
  <c r="H62" i="123"/>
  <c r="I6" i="123"/>
  <c r="M6" i="123"/>
  <c r="L6" i="123"/>
  <c r="D62" i="123"/>
  <c r="E145" i="123"/>
  <c r="S6" i="123"/>
  <c r="D72" i="123"/>
  <c r="D75" i="123" s="1"/>
  <c r="P27" i="123"/>
  <c r="K25" i="123"/>
  <c r="M25" i="123" s="1"/>
  <c r="F27" i="123"/>
  <c r="L63" i="123"/>
  <c r="M63" i="123"/>
  <c r="O25" i="123"/>
  <c r="P26" i="123"/>
  <c r="R25" i="123"/>
  <c r="S26" i="123"/>
  <c r="E25" i="123"/>
  <c r="F26" i="123"/>
  <c r="R9" i="123"/>
  <c r="R32" i="123"/>
  <c r="R72" i="123" s="1"/>
  <c r="L27" i="123"/>
  <c r="M27" i="123"/>
  <c r="H75" i="123"/>
  <c r="H31" i="123"/>
  <c r="D145" i="123"/>
  <c r="P63" i="123"/>
  <c r="S27" i="123"/>
  <c r="D31" i="123"/>
  <c r="F63" i="123"/>
  <c r="S146" i="123"/>
  <c r="O145" i="123"/>
  <c r="E31" i="123"/>
  <c r="S149" i="123"/>
  <c r="G25" i="123"/>
  <c r="L26" i="123"/>
  <c r="M26" i="123"/>
  <c r="E32" i="123"/>
  <c r="D25" i="123"/>
  <c r="S63" i="123"/>
  <c r="C25" i="123"/>
  <c r="I25" i="123" s="1"/>
  <c r="R31" i="123"/>
  <c r="R145" i="123"/>
  <c r="O21" i="123"/>
  <c r="S21" i="123" s="1"/>
  <c r="O34" i="123"/>
  <c r="S34" i="123" s="1"/>
  <c r="C10" i="123"/>
  <c r="G10" i="123"/>
  <c r="G9" i="123" s="1"/>
  <c r="K10" i="123"/>
  <c r="O10" i="123"/>
  <c r="S10" i="123" s="1"/>
  <c r="B10" i="123"/>
  <c r="B9" i="123" s="1"/>
  <c r="K149" i="123"/>
  <c r="P149" i="123" s="1"/>
  <c r="G149" i="123"/>
  <c r="I149" i="123"/>
  <c r="K146" i="123"/>
  <c r="P146" i="123" s="1"/>
  <c r="G146" i="123"/>
  <c r="C146" i="123"/>
  <c r="F146" i="123" s="1"/>
  <c r="K34" i="123"/>
  <c r="G34" i="123"/>
  <c r="C34" i="123"/>
  <c r="F34" i="123" s="1"/>
  <c r="C21" i="123"/>
  <c r="I21" i="123" s="1"/>
  <c r="P25" i="123" l="1"/>
  <c r="G145" i="123"/>
  <c r="F149" i="123"/>
  <c r="I10" i="123"/>
  <c r="C9" i="123"/>
  <c r="E72" i="123"/>
  <c r="E62" i="123"/>
  <c r="L34" i="123"/>
  <c r="M34" i="123"/>
  <c r="M149" i="123"/>
  <c r="L149" i="123"/>
  <c r="L10" i="123"/>
  <c r="M10" i="123"/>
  <c r="K9" i="123"/>
  <c r="C32" i="123"/>
  <c r="I32" i="123" s="1"/>
  <c r="I34" i="123"/>
  <c r="I146" i="123"/>
  <c r="C145" i="123"/>
  <c r="I145" i="123" s="1"/>
  <c r="P10" i="123"/>
  <c r="O9" i="123"/>
  <c r="O32" i="123"/>
  <c r="P34" i="123"/>
  <c r="S145" i="123"/>
  <c r="F10" i="123"/>
  <c r="F25" i="123"/>
  <c r="R62" i="123"/>
  <c r="F21" i="123"/>
  <c r="S25" i="123"/>
  <c r="L25" i="123"/>
  <c r="M146" i="123"/>
  <c r="L146" i="123"/>
  <c r="K145" i="123"/>
  <c r="R75" i="123"/>
  <c r="O31" i="123"/>
  <c r="K21" i="123"/>
  <c r="G21" i="123"/>
  <c r="B31" i="123"/>
  <c r="B62" i="123"/>
  <c r="B75" i="123"/>
  <c r="K32" i="123"/>
  <c r="G32" i="123"/>
  <c r="F145" i="123" l="1"/>
  <c r="P9" i="123"/>
  <c r="C72" i="123"/>
  <c r="I72" i="123" s="1"/>
  <c r="P32" i="123"/>
  <c r="F32" i="123"/>
  <c r="I9" i="123"/>
  <c r="F9" i="123"/>
  <c r="L32" i="123"/>
  <c r="M32" i="123"/>
  <c r="L9" i="123"/>
  <c r="M9" i="123"/>
  <c r="E75" i="123"/>
  <c r="L145" i="123"/>
  <c r="M145" i="123"/>
  <c r="O62" i="123"/>
  <c r="S9" i="123"/>
  <c r="S32" i="123"/>
  <c r="O72" i="123"/>
  <c r="S72" i="123" s="1"/>
  <c r="P145" i="123"/>
  <c r="K31" i="123"/>
  <c r="M21" i="123"/>
  <c r="L21" i="123"/>
  <c r="P21" i="123"/>
  <c r="G62" i="123"/>
  <c r="K72" i="123"/>
  <c r="K62" i="123"/>
  <c r="G72" i="123"/>
  <c r="F72" i="123" l="1"/>
  <c r="O75" i="123"/>
  <c r="L72" i="123"/>
  <c r="M72" i="123"/>
  <c r="P72" i="123"/>
  <c r="G31" i="123"/>
  <c r="G75" i="123"/>
  <c r="C75" i="123"/>
  <c r="C62" i="123"/>
  <c r="C31" i="123"/>
  <c r="K75" i="123"/>
</calcChain>
</file>

<file path=xl/sharedStrings.xml><?xml version="1.0" encoding="utf-8"?>
<sst xmlns="http://schemas.openxmlformats.org/spreadsheetml/2006/main" count="189" uniqueCount="155">
  <si>
    <t>ПОКАЗАТЕЛИ</t>
  </si>
  <si>
    <t>Итого источников</t>
  </si>
  <si>
    <t>Бюджетные кредиты, полученные от других бюджетов</t>
  </si>
  <si>
    <t xml:space="preserve"> - получение бюджетных кредитов</t>
  </si>
  <si>
    <t xml:space="preserve"> - погашение бюджетных кредитов</t>
  </si>
  <si>
    <t>Кредиты, полученные от кредитных организаций</t>
  </si>
  <si>
    <t xml:space="preserve"> - получение кредитов от кредитных организаций</t>
  </si>
  <si>
    <t xml:space="preserve"> - погашение кредитов от кредитных организаций</t>
  </si>
  <si>
    <t>Изменение остатков средств бюджетов</t>
  </si>
  <si>
    <t>из них:</t>
  </si>
  <si>
    <t>Безвозмездные поступления от других бюджетов бюджетной системы</t>
  </si>
  <si>
    <t>тыс. рублей</t>
  </si>
  <si>
    <t>ИТОГО ДОХОДОВ</t>
  </si>
  <si>
    <t>Налоговые и неналоговые доходы</t>
  </si>
  <si>
    <t>Дотации от других бюджетов бюджетной системы Российской Федерации</t>
  </si>
  <si>
    <t>дотация на выравнивание уровня бюджетной обеспеченности</t>
  </si>
  <si>
    <t>дотация на поддержку мер по обеспечению сбалансированности бюджетов</t>
  </si>
  <si>
    <t>Субсидии от других бюджетов бюджетной системы Российской Федерации</t>
  </si>
  <si>
    <t>Расходы бюджета</t>
  </si>
  <si>
    <t>Раздел I. Социально-значимые расходы</t>
  </si>
  <si>
    <t xml:space="preserve">Справочно: Заработная плата с начислениями на неё (с учётом включённых в состав субсидий для бюджетных и автономных учреждений) </t>
  </si>
  <si>
    <t>Социальное обеспечение и иные выплаты населению (КВР 300)</t>
  </si>
  <si>
    <t>Недостаток средств (-) на финансовое обеспечение расходов раздела I</t>
  </si>
  <si>
    <t>Раздел II. Первоочередные расходы</t>
  </si>
  <si>
    <t>Обслуживание муниципального долга  (КВР 730)</t>
  </si>
  <si>
    <t xml:space="preserve">Расходы на первоочередные нужды, из них:                   </t>
  </si>
  <si>
    <t>Иные выплаты, за исключением фонда оплаты труда (КВР 112, 113, 122, 123)</t>
  </si>
  <si>
    <t>Закупка товаров, работ, услуг в целях обеспечения формирования государственного материального резерва, резервов материальных ресурсов (КВР 232)</t>
  </si>
  <si>
    <t>Закупка товаров, работ, услуг для обеспечения муниципальных нужд (КВР 240)</t>
  </si>
  <si>
    <t>Предоставление субсидий бюджетным, автономным учреждениям и иным некоммерческим организациям (КВР 600)</t>
  </si>
  <si>
    <t>Субсидии юридическим лицам (кроме некоммерческих организаций), индивидуальным предпринимателям, физическим лицам (КВР 810)</t>
  </si>
  <si>
    <t>Уплата налогов, сборов и иных платежей (КВР  850)</t>
  </si>
  <si>
    <t>Резервные средства (КВР 870)</t>
  </si>
  <si>
    <t>Недостаток средств (-) на финансовое обеспечение расходов разделов I и II</t>
  </si>
  <si>
    <t>Раздел III. Расходы</t>
  </si>
  <si>
    <t xml:space="preserve">Бюджетные инвестиции в объекты капитального строительства государственной (муниципальной) собственности бюджетных, автономных и унитарных учреждений (КВР 400)                                                                                                                                                  </t>
  </si>
  <si>
    <t>ИТОГО РАСХОДОВ</t>
  </si>
  <si>
    <t>в том числе</t>
  </si>
  <si>
    <t>за счёт средств дорожного фонда (РЗПР 0409)</t>
  </si>
  <si>
    <t>Профицит (+)/дефицит (-)</t>
  </si>
  <si>
    <t>Источники финансирования дефицита бюджета</t>
  </si>
  <si>
    <t>Исполнение государственных и муниципальных гарантий</t>
  </si>
  <si>
    <t>Акции и иные формы участия в капитале</t>
  </si>
  <si>
    <t>Прочие источники финансирования дефицита бюджета</t>
  </si>
  <si>
    <t>Уточнённый план на год</t>
  </si>
  <si>
    <t>в т.ч. расходы на заработную плату и начисления работникам учреждений, осуществляемые за счет средств субсидий, предоставляемых автономным и бюджетным учреждениям</t>
  </si>
  <si>
    <t>в т.ч. расходы на оплату коммунальных услуг учреждений, осуществляемые за счет средств субсидий, предоставляемых автономным и бюджетным учреждениям</t>
  </si>
  <si>
    <t>Межбюджетные трансферты поселениям</t>
  </si>
  <si>
    <t>Субвенции от других бюджетов бюджетной системы Российской Федерации</t>
  </si>
  <si>
    <t>Иные межбюджетные трансферты</t>
  </si>
  <si>
    <t>Справочно расходы на оплату коммунальных услуг казенных учреждений и ОМСУ</t>
  </si>
  <si>
    <t>Справочно доходы дорожного фонда</t>
  </si>
  <si>
    <t>Безвозмездные поступления</t>
  </si>
  <si>
    <t>Уточненный план на год</t>
  </si>
  <si>
    <t>Первоначальный план на год</t>
  </si>
  <si>
    <t>Темп уточненного плана к исполнению прошлого года, %</t>
  </si>
  <si>
    <t>Исполнение (год) к прошлому году, %</t>
  </si>
  <si>
    <t>Примечания*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</si>
  <si>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</si>
  <si>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</si>
  <si>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</si>
  <si>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</si>
  <si>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</si>
  <si>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</si>
  <si>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</si>
  <si>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</si>
  <si>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</si>
  <si>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</si>
  <si>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</si>
  <si>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</si>
  <si>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</si>
  <si>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</si>
  <si>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</si>
  <si>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</si>
  <si>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</si>
  <si>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</si>
  <si>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</si>
  <si>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</si>
  <si>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</si>
  <si>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</si>
  <si>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</si>
  <si>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</si>
  <si>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</si>
  <si>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</si>
  <si>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</si>
  <si>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</si>
  <si>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</si>
  <si>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</si>
  <si>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</si>
  <si>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</si>
  <si>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</si>
  <si>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</si>
  <si>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</si>
  <si>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</si>
  <si>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</si>
  <si>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</si>
  <si>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</si>
  <si>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</si>
  <si>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</si>
  <si>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</si>
  <si>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</si>
  <si>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</si>
  <si>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</si>
  <si>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</si>
  <si>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</si>
  <si>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</si>
  <si>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</si>
  <si>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</si>
  <si>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</si>
  <si>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</si>
  <si>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</si>
  <si>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</si>
  <si>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</si>
  <si>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</si>
  <si>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</si>
  <si>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</si>
  <si>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Наименование раздела, подраздела</t>
  </si>
  <si>
    <t>Приложение № 2</t>
  </si>
  <si>
    <t>Другие расходы</t>
  </si>
  <si>
    <t>Условно утверждаемые (утвержденные) расходы</t>
  </si>
  <si>
    <t>Дополнительное образование детей</t>
  </si>
  <si>
    <t>Топливно-энергетический комплекс</t>
  </si>
  <si>
    <t>капитального характера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</si>
  <si>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</si>
  <si>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</si>
  <si>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2024 год</t>
  </si>
  <si>
    <t>2025 год</t>
  </si>
  <si>
    <t xml:space="preserve">Фонд оплаты труда (КВР 111, 119, 121, 129) </t>
  </si>
  <si>
    <t xml:space="preserve">Молодежная политика </t>
  </si>
  <si>
    <t>Обслуживание государственного (муниципального) внутреннего долга</t>
  </si>
  <si>
    <t xml:space="preserve">МЕЖБЮДЖЕТНЫЕ ТРАНСФЕРТЫ ОБЩЕГО ХАРАКТЕРА БЮДЖЕТАМ БЮДЖЕТНОЙ СИСТЕМЫ РОССИЙСКОЙ ФЕДЕРАЦИИ </t>
  </si>
  <si>
    <t>Исполнение судебных актов Российской Федерации и мировых соглашений по возмещению вреда (КВР 831)</t>
  </si>
  <si>
    <t>2026 год</t>
  </si>
  <si>
    <t>Темп роста показателей на 2026 год к уровню 2025 года, %</t>
  </si>
  <si>
    <t>Основные параметры бюджета_________________________________________________________</t>
  </si>
  <si>
    <t>2027 год</t>
  </si>
  <si>
    <t>Темп роста показателей на 2027 год к уровню 2026 года, %</t>
  </si>
  <si>
    <t>Исполнение на 01.01.2025</t>
  </si>
  <si>
    <t>Исполнено на 01.10.2025</t>
  </si>
  <si>
    <t>Оценка исполнения бюджета за 2025 год</t>
  </si>
  <si>
    <t>2028 год</t>
  </si>
  <si>
    <t>Темп роста показателей на 2028 год к уровню 2027 года, %</t>
  </si>
  <si>
    <t>за счет целевых средств</t>
  </si>
  <si>
    <t>за счет средств местного бюджета</t>
  </si>
  <si>
    <t>Наименование ГРБС</t>
  </si>
  <si>
    <t>Примечания (в случае наличия отклонения  2026 года от 2025 (при темпе роста (снижения) более 5 %)</t>
  </si>
  <si>
    <t>Примечания ( в случае наличия отклонения ожидаемой оценки от уточненного плана на 2024 год более 5 %)</t>
  </si>
  <si>
    <t>Примечания (в случае наличия отклонения  2027 года от 2026 (при темпе роста (снижения) более 5 %)</t>
  </si>
  <si>
    <t>Примечания (в случае наличия отклонения  2028 года от 2027 (при темпе роста (снижения) более 5 %)</t>
  </si>
  <si>
    <r>
      <t>Параметры бюджета на 2027 год (</t>
    </r>
    <r>
      <rPr>
        <b/>
        <u/>
        <sz val="9"/>
        <rFont val="Times New Roman"/>
        <family val="1"/>
        <charset val="204"/>
      </rPr>
      <t>по доведенным ФУ</t>
    </r>
    <r>
      <rPr>
        <b/>
        <sz val="9"/>
        <rFont val="Times New Roman"/>
        <family val="1"/>
        <charset val="204"/>
      </rPr>
      <t xml:space="preserve"> предельным объемам БА)</t>
    </r>
  </si>
  <si>
    <r>
      <t>Параметры бюджета на 2026 год (</t>
    </r>
    <r>
      <rPr>
        <b/>
        <u/>
        <sz val="9"/>
        <rFont val="Times New Roman"/>
        <family val="1"/>
        <charset val="204"/>
      </rPr>
      <t>по доведенным ФУ</t>
    </r>
    <r>
      <rPr>
        <b/>
        <sz val="9"/>
        <rFont val="Times New Roman"/>
        <family val="1"/>
        <charset val="204"/>
      </rPr>
      <t xml:space="preserve"> предельным объемам БА)</t>
    </r>
  </si>
  <si>
    <r>
      <t>Параметры бюджета на 2028 год (</t>
    </r>
    <r>
      <rPr>
        <b/>
        <u/>
        <sz val="9"/>
        <rFont val="Times New Roman"/>
        <family val="1"/>
        <charset val="204"/>
      </rPr>
      <t xml:space="preserve">по доведенным ФУ </t>
    </r>
    <r>
      <rPr>
        <b/>
        <sz val="9"/>
        <rFont val="Times New Roman"/>
        <family val="1"/>
        <charset val="204"/>
      </rPr>
      <t>предельным объемам БА)</t>
    </r>
  </si>
  <si>
    <t>Уточненный план на год по отчету на 01.10.2025</t>
  </si>
  <si>
    <t xml:space="preserve">Сведения заполняются с одним знаком после запятой. Без заполнения графы "Примечания" -  не принимается. </t>
  </si>
  <si>
    <t>Прикладные научные исследования в области общегосударственных вопросов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</si>
</sst>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_ ;[Red]\-#,##0\ "/>
    <numFmt numFmtId="167" formatCode="0.0%"/>
    <numFmt numFmtId="168" formatCode="#,##0.0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E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0" fillId="4" borderId="0" applyNumberFormat="0" applyBorder="0" applyAlignment="0" applyProtection="0"/>
    <xf numFmtId="0" fontId="24" fillId="0" borderId="0"/>
    <xf numFmtId="0" fontId="25" fillId="0" borderId="0"/>
    <xf numFmtId="0" fontId="24" fillId="0" borderId="0"/>
    <xf numFmtId="0" fontId="7" fillId="0" borderId="0"/>
    <xf numFmtId="0" fontId="1" fillId="0" borderId="0"/>
  </cellStyleXfs>
  <cellXfs count="70">
    <xf numFmtId="0" fontId="0" fillId="0" borderId="0" xfId="0"/>
    <xf numFmtId="0" fontId="22" fillId="0" borderId="0" xfId="45" applyFont="1" applyAlignment="1">
      <alignment horizontal="right"/>
    </xf>
    <xf numFmtId="0" fontId="22" fillId="0" borderId="0" xfId="45" applyFont="1"/>
    <xf numFmtId="0" fontId="23" fillId="0" borderId="0" xfId="45" applyFont="1"/>
    <xf numFmtId="0" fontId="26" fillId="0" borderId="0" xfId="45" applyFont="1"/>
    <xf numFmtId="0" fontId="27" fillId="0" borderId="0" xfId="45" applyFont="1"/>
    <xf numFmtId="3" fontId="21" fillId="24" borderId="10" xfId="45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45" applyNumberFormat="1" applyFont="1" applyBorder="1" applyAlignment="1" applyProtection="1">
      <alignment horizontal="center" vertical="center" wrapText="1"/>
      <protection locked="0"/>
    </xf>
    <xf numFmtId="3" fontId="21" fillId="0" borderId="10" xfId="45" applyNumberFormat="1" applyFont="1" applyBorder="1" applyAlignment="1">
      <alignment horizontal="center" vertical="center"/>
    </xf>
    <xf numFmtId="167" fontId="27" fillId="0" borderId="10" xfId="45" applyNumberFormat="1" applyFont="1" applyBorder="1" applyAlignment="1">
      <alignment horizontal="center" vertical="center"/>
    </xf>
    <xf numFmtId="3" fontId="27" fillId="0" borderId="10" xfId="45" applyNumberFormat="1" applyFont="1" applyBorder="1"/>
    <xf numFmtId="3" fontId="27" fillId="0" borderId="10" xfId="45" applyNumberFormat="1" applyFont="1" applyBorder="1" applyAlignment="1">
      <alignment horizontal="center" vertical="center"/>
    </xf>
    <xf numFmtId="3" fontId="21" fillId="25" borderId="10" xfId="45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45" applyNumberFormat="1" applyFont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left" vertical="center" wrapText="1"/>
      <protection locked="0"/>
    </xf>
    <xf numFmtId="3" fontId="21" fillId="0" borderId="10" xfId="45" applyNumberFormat="1" applyFont="1" applyBorder="1" applyAlignment="1" applyProtection="1">
      <alignment horizontal="left" vertical="center" wrapText="1"/>
      <protection locked="0"/>
    </xf>
    <xf numFmtId="3" fontId="28" fillId="0" borderId="10" xfId="45" applyNumberFormat="1" applyFont="1" applyBorder="1" applyAlignment="1" applyProtection="1">
      <alignment horizontal="left" vertical="center" wrapText="1"/>
      <protection locked="0"/>
    </xf>
    <xf numFmtId="0" fontId="27" fillId="0" borderId="10" xfId="45" applyFont="1" applyBorder="1"/>
    <xf numFmtId="3" fontId="21" fillId="0" borderId="12" xfId="45" applyNumberFormat="1" applyFont="1" applyBorder="1" applyAlignment="1">
      <alignment horizontal="center" vertical="center"/>
    </xf>
    <xf numFmtId="3" fontId="21" fillId="0" borderId="10" xfId="45" applyNumberFormat="1" applyFont="1" applyBorder="1" applyAlignment="1" applyProtection="1">
      <alignment horizontal="center" vertical="center"/>
      <protection locked="0"/>
    </xf>
    <xf numFmtId="3" fontId="27" fillId="0" borderId="0" xfId="45" applyNumberFormat="1" applyFont="1" applyAlignment="1" applyProtection="1">
      <alignment horizontal="left" vertical="center"/>
      <protection locked="0"/>
    </xf>
    <xf numFmtId="0" fontId="27" fillId="0" borderId="0" xfId="45" applyFont="1" applyAlignment="1">
      <alignment vertical="center"/>
    </xf>
    <xf numFmtId="166" fontId="21" fillId="0" borderId="10" xfId="36" applyNumberFormat="1" applyFont="1" applyBorder="1" applyAlignment="1">
      <alignment horizontal="left" vertical="center" wrapText="1"/>
    </xf>
    <xf numFmtId="166" fontId="29" fillId="0" borderId="10" xfId="36" applyNumberFormat="1" applyFont="1" applyBorder="1" applyAlignment="1">
      <alignment horizontal="left" vertical="center" wrapText="1"/>
    </xf>
    <xf numFmtId="0" fontId="29" fillId="0" borderId="10" xfId="45" applyFont="1" applyBorder="1" applyAlignment="1">
      <alignment horizontal="left" vertical="center" wrapText="1"/>
    </xf>
    <xf numFmtId="3" fontId="30" fillId="0" borderId="10" xfId="45" applyNumberFormat="1" applyFont="1" applyBorder="1" applyAlignment="1">
      <alignment horizontal="center" vertical="center"/>
    </xf>
    <xf numFmtId="3" fontId="31" fillId="0" borderId="10" xfId="45" applyNumberFormat="1" applyFont="1" applyBorder="1" applyAlignment="1">
      <alignment horizontal="center" vertical="center"/>
    </xf>
    <xf numFmtId="0" fontId="27" fillId="0" borderId="10" xfId="45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3" fontId="28" fillId="0" borderId="10" xfId="45" applyNumberFormat="1" applyFont="1" applyBorder="1" applyAlignment="1">
      <alignment horizontal="center" vertical="center"/>
    </xf>
    <xf numFmtId="3" fontId="28" fillId="0" borderId="10" xfId="45" applyNumberFormat="1" applyFont="1" applyBorder="1"/>
    <xf numFmtId="3" fontId="32" fillId="0" borderId="10" xfId="45" applyNumberFormat="1" applyFont="1" applyBorder="1" applyAlignment="1" applyProtection="1">
      <alignment horizontal="left" vertical="center" wrapText="1"/>
      <protection locked="0"/>
    </xf>
    <xf numFmtId="3" fontId="33" fillId="0" borderId="10" xfId="45" applyNumberFormat="1" applyFont="1" applyBorder="1" applyAlignment="1">
      <alignment horizontal="center" vertical="center"/>
    </xf>
    <xf numFmtId="0" fontId="35" fillId="0" borderId="0" xfId="45" applyFont="1"/>
    <xf numFmtId="3" fontId="34" fillId="24" borderId="10" xfId="45" applyNumberFormat="1" applyFont="1" applyFill="1" applyBorder="1" applyAlignment="1" applyProtection="1">
      <alignment horizontal="center" vertical="center" wrapText="1"/>
      <protection locked="0"/>
    </xf>
    <xf numFmtId="3" fontId="34" fillId="25" borderId="13" xfId="45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45" applyFont="1"/>
    <xf numFmtId="3" fontId="34" fillId="24" borderId="10" xfId="45" applyNumberFormat="1" applyFont="1" applyFill="1" applyBorder="1" applyAlignment="1" applyProtection="1">
      <alignment horizontal="center" vertical="center" wrapText="1"/>
      <protection locked="0"/>
    </xf>
    <xf numFmtId="3" fontId="34" fillId="24" borderId="11" xfId="45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0" applyFont="1" applyBorder="1"/>
    <xf numFmtId="3" fontId="34" fillId="24" borderId="14" xfId="45" applyNumberFormat="1" applyFont="1" applyFill="1" applyBorder="1" applyAlignment="1" applyProtection="1">
      <alignment horizontal="center" vertical="center" wrapText="1"/>
      <protection locked="0"/>
    </xf>
    <xf numFmtId="3" fontId="34" fillId="24" borderId="15" xfId="45" applyNumberFormat="1" applyFont="1" applyFill="1" applyBorder="1" applyAlignment="1" applyProtection="1">
      <alignment horizontal="center" vertical="center" wrapText="1"/>
      <protection locked="0"/>
    </xf>
    <xf numFmtId="3" fontId="34" fillId="24" borderId="13" xfId="45" applyNumberFormat="1" applyFont="1" applyFill="1" applyBorder="1" applyAlignment="1" applyProtection="1">
      <alignment horizontal="center" vertical="center" wrapText="1"/>
      <protection locked="0"/>
    </xf>
    <xf numFmtId="3" fontId="36" fillId="24" borderId="10" xfId="45" applyNumberFormat="1" applyFont="1" applyFill="1" applyBorder="1" applyAlignment="1" applyProtection="1">
      <alignment horizontal="center" vertical="center" wrapText="1"/>
      <protection locked="0"/>
    </xf>
    <xf numFmtId="2" fontId="37" fillId="0" borderId="0" xfId="36" applyNumberFormat="1" applyFont="1" applyAlignment="1">
      <alignment horizontal="center" wrapText="1"/>
    </xf>
    <xf numFmtId="0" fontId="38" fillId="0" borderId="0" xfId="45" applyFont="1" applyAlignment="1">
      <alignment vertical="top"/>
    </xf>
    <xf numFmtId="0" fontId="38" fillId="0" borderId="0" xfId="45" applyFont="1" applyAlignment="1">
      <alignment horizontal="center" vertical="center" wrapText="1"/>
    </xf>
    <xf numFmtId="3" fontId="38" fillId="0" borderId="0" xfId="45" applyNumberFormat="1" applyFont="1" applyAlignment="1">
      <alignment horizontal="center" vertical="center" wrapText="1"/>
    </xf>
    <xf numFmtId="3" fontId="37" fillId="0" borderId="17" xfId="45" applyNumberFormat="1" applyFont="1" applyBorder="1" applyAlignment="1">
      <alignment horizontal="center" vertical="center" wrapText="1"/>
    </xf>
    <xf numFmtId="0" fontId="38" fillId="0" borderId="0" xfId="45" applyFont="1"/>
    <xf numFmtId="0" fontId="38" fillId="0" borderId="0" xfId="45" applyFont="1" applyAlignment="1">
      <alignment horizontal="right"/>
    </xf>
    <xf numFmtId="168" fontId="21" fillId="0" borderId="10" xfId="45" applyNumberFormat="1" applyFont="1" applyBorder="1" applyAlignment="1">
      <alignment horizontal="center" vertical="center"/>
    </xf>
    <xf numFmtId="168" fontId="27" fillId="0" borderId="10" xfId="45" applyNumberFormat="1" applyFont="1" applyBorder="1" applyAlignment="1">
      <alignment horizontal="center" vertical="center"/>
    </xf>
    <xf numFmtId="168" fontId="28" fillId="0" borderId="10" xfId="45" applyNumberFormat="1" applyFont="1" applyBorder="1" applyAlignment="1">
      <alignment horizontal="center" vertical="center"/>
    </xf>
    <xf numFmtId="168" fontId="21" fillId="25" borderId="10" xfId="45" applyNumberFormat="1" applyFont="1" applyFill="1" applyBorder="1" applyAlignment="1" applyProtection="1">
      <alignment horizontal="center" vertical="center" wrapText="1"/>
      <protection locked="0"/>
    </xf>
    <xf numFmtId="168" fontId="21" fillId="0" borderId="12" xfId="45" applyNumberFormat="1" applyFont="1" applyBorder="1" applyAlignment="1">
      <alignment horizontal="center" vertical="center"/>
    </xf>
    <xf numFmtId="168" fontId="21" fillId="0" borderId="16" xfId="45" applyNumberFormat="1" applyFont="1" applyBorder="1" applyAlignment="1">
      <alignment horizontal="center" vertical="center"/>
    </xf>
    <xf numFmtId="168" fontId="34" fillId="24" borderId="10" xfId="45" applyNumberFormat="1" applyFont="1" applyFill="1" applyBorder="1" applyAlignment="1" applyProtection="1">
      <alignment horizontal="center" vertical="center" wrapText="1"/>
      <protection locked="0"/>
    </xf>
    <xf numFmtId="168" fontId="34" fillId="25" borderId="13" xfId="45" applyNumberFormat="1" applyFont="1" applyFill="1" applyBorder="1" applyAlignment="1" applyProtection="1">
      <alignment horizontal="center" vertical="center" wrapText="1"/>
      <protection locked="0"/>
    </xf>
    <xf numFmtId="168" fontId="21" fillId="0" borderId="10" xfId="45" applyNumberFormat="1" applyFont="1" applyBorder="1" applyAlignment="1" applyProtection="1">
      <alignment horizontal="center" vertical="center"/>
      <protection locked="0"/>
    </xf>
    <xf numFmtId="168" fontId="27" fillId="0" borderId="10" xfId="45" applyNumberFormat="1" applyFont="1" applyBorder="1" applyAlignment="1" applyProtection="1">
      <alignment horizontal="center" vertical="center" wrapText="1"/>
      <protection locked="0"/>
    </xf>
    <xf numFmtId="168" fontId="27" fillId="0" borderId="10" xfId="45" applyNumberFormat="1" applyFont="1" applyBorder="1" applyAlignment="1" applyProtection="1">
      <alignment horizontal="center" vertical="center"/>
      <protection locked="0"/>
    </xf>
    <xf numFmtId="168" fontId="30" fillId="0" borderId="10" xfId="45" applyNumberFormat="1" applyFont="1" applyBorder="1" applyAlignment="1">
      <alignment horizontal="center" vertical="center"/>
    </xf>
    <xf numFmtId="168" fontId="33" fillId="0" borderId="10" xfId="45" applyNumberFormat="1" applyFont="1" applyBorder="1" applyAlignment="1">
      <alignment horizontal="center" vertical="center"/>
    </xf>
    <xf numFmtId="168" fontId="27" fillId="0" borderId="10" xfId="45" applyNumberFormat="1" applyFont="1" applyBorder="1"/>
    <xf numFmtId="168" fontId="28" fillId="0" borderId="10" xfId="45" applyNumberFormat="1" applyFont="1" applyBorder="1"/>
    <xf numFmtId="0" fontId="41" fillId="0" borderId="0" xfId="45" applyFont="1"/>
    <xf numFmtId="0" fontId="40" fillId="0" borderId="10" xfId="45" applyFont="1" applyBorder="1" applyAlignment="1">
      <alignment vertical="top" wrapText="1"/>
    </xf>
    <xf numFmtId="168" fontId="27" fillId="0" borderId="10" xfId="45" applyNumberFormat="1" applyFont="1" applyBorder="1" applyAlignment="1">
      <alignment horizontal="center" vertical="center"/>
    </xf>
  </cellXfs>
  <cellStyles count="50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5" xr:uid="{00000000-0005-0000-0000-000024000000}"/>
    <cellStyle name="Обычный 3 2" xfId="48" xr:uid="{3448CEE7-E5E0-4BDF-9084-F8C552CD7DC8}"/>
    <cellStyle name="Обычный 4" xfId="46" xr:uid="{00000000-0005-0000-0000-000025000000}"/>
    <cellStyle name="Обычный 4 2" xfId="49" xr:uid="{6752A9A4-298C-464D-931C-8E1E301039B1}"/>
    <cellStyle name="Обычный 4 3" xfId="47" xr:uid="{AAB03BE8-4C0C-4B8D-B013-4D4034A8BC7B}"/>
    <cellStyle name="Обычный_Лист1" xfId="36" xr:uid="{00000000-0005-0000-0000-000026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Тысячи [0]_перечис.11" xfId="42" xr:uid="{00000000-0005-0000-0000-00002C000000}"/>
    <cellStyle name="Тысячи_перечис.11" xfId="43" xr:uid="{00000000-0005-0000-0000-00002D000000}"/>
    <cellStyle name="Хороший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TB160"/>
  <sheetViews>
    <sheetView tabSelected="1" zoomScale="80" zoomScaleNormal="80" zoomScaleSheetLayoutView="80" zoomScalePageLayoutView="82" workbookViewId="0">
      <pane xSplit="1" ySplit="5" topLeftCell="B64" activePane="bottomRight" state="frozen"/>
      <selection pane="topRight" activeCell="B1" sqref="B1"/>
      <selection pane="bottomLeft" activeCell="A8" sqref="A8"/>
      <selection pane="bottomRight" activeCell="B74" sqref="B74"/>
    </sheetView>
  </sheetViews>
  <sheetFormatPr defaultRowHeight="12.75"/>
  <cols>
    <col min="1" max="1" width="65.28515625" style="2" customWidth="1"/>
    <col min="2" max="2" width="11.140625" style="2" bestFit="1" customWidth="1"/>
    <col min="3" max="3" width="11.42578125" style="2" bestFit="1" customWidth="1"/>
    <col min="4" max="6" width="11.42578125" style="2" customWidth="1"/>
    <col min="7" max="7" width="11.140625" style="2" bestFit="1" customWidth="1"/>
    <col min="8" max="9" width="11.140625" style="2" customWidth="1"/>
    <col min="10" max="10" width="21.42578125" style="2" customWidth="1"/>
    <col min="11" max="11" width="14.140625" style="2" customWidth="1"/>
    <col min="12" max="13" width="11.42578125" style="2" customWidth="1"/>
    <col min="14" max="14" width="18.5703125" style="2" customWidth="1"/>
    <col min="15" max="15" width="16.7109375" style="2" customWidth="1"/>
    <col min="16" max="16" width="10.7109375" style="2" customWidth="1"/>
    <col min="17" max="17" width="14.28515625" style="2" customWidth="1"/>
    <col min="18" max="18" width="14.42578125" style="2" customWidth="1"/>
    <col min="19" max="19" width="10.85546875" style="2" customWidth="1"/>
    <col min="20" max="20" width="17.28515625" style="2" customWidth="1"/>
    <col min="21" max="197" width="9.140625" style="2"/>
    <col min="198" max="198" width="9.140625" style="2" hidden="1" customWidth="1"/>
    <col min="199" max="199" width="54.140625" style="2" customWidth="1"/>
    <col min="200" max="200" width="13" style="2" customWidth="1"/>
    <col min="201" max="201" width="12" style="2" customWidth="1"/>
    <col min="202" max="202" width="13.85546875" style="2" customWidth="1"/>
    <col min="203" max="203" width="13.140625" style="2" customWidth="1"/>
    <col min="204" max="204" width="12" style="2" customWidth="1"/>
    <col min="205" max="205" width="14.140625" style="2" customWidth="1"/>
    <col min="206" max="206" width="13.140625" style="2" customWidth="1"/>
    <col min="207" max="207" width="12" style="2" customWidth="1"/>
    <col min="208" max="208" width="14.140625" style="2" customWidth="1"/>
    <col min="209" max="453" width="9.140625" style="2"/>
    <col min="454" max="454" width="9.140625" style="2" hidden="1" customWidth="1"/>
    <col min="455" max="455" width="54.140625" style="2" customWidth="1"/>
    <col min="456" max="456" width="13" style="2" customWidth="1"/>
    <col min="457" max="457" width="12" style="2" customWidth="1"/>
    <col min="458" max="458" width="13.85546875" style="2" customWidth="1"/>
    <col min="459" max="459" width="13.140625" style="2" customWidth="1"/>
    <col min="460" max="460" width="12" style="2" customWidth="1"/>
    <col min="461" max="461" width="14.140625" style="2" customWidth="1"/>
    <col min="462" max="462" width="13.140625" style="2" customWidth="1"/>
    <col min="463" max="463" width="12" style="2" customWidth="1"/>
    <col min="464" max="464" width="14.140625" style="2" customWidth="1"/>
    <col min="465" max="709" width="9.140625" style="2"/>
    <col min="710" max="710" width="9.140625" style="2" hidden="1" customWidth="1"/>
    <col min="711" max="711" width="54.140625" style="2" customWidth="1"/>
    <col min="712" max="712" width="13" style="2" customWidth="1"/>
    <col min="713" max="713" width="12" style="2" customWidth="1"/>
    <col min="714" max="714" width="13.85546875" style="2" customWidth="1"/>
    <col min="715" max="715" width="13.140625" style="2" customWidth="1"/>
    <col min="716" max="716" width="12" style="2" customWidth="1"/>
    <col min="717" max="717" width="14.140625" style="2" customWidth="1"/>
    <col min="718" max="718" width="13.140625" style="2" customWidth="1"/>
    <col min="719" max="719" width="12" style="2" customWidth="1"/>
    <col min="720" max="720" width="14.140625" style="2" customWidth="1"/>
    <col min="721" max="965" width="9.140625" style="2"/>
    <col min="966" max="966" width="9.140625" style="2" hidden="1" customWidth="1"/>
    <col min="967" max="967" width="54.140625" style="2" customWidth="1"/>
    <col min="968" max="968" width="13" style="2" customWidth="1"/>
    <col min="969" max="969" width="12" style="2" customWidth="1"/>
    <col min="970" max="970" width="13.85546875" style="2" customWidth="1"/>
    <col min="971" max="971" width="13.140625" style="2" customWidth="1"/>
    <col min="972" max="972" width="12" style="2" customWidth="1"/>
    <col min="973" max="973" width="14.140625" style="2" customWidth="1"/>
    <col min="974" max="974" width="13.140625" style="2" customWidth="1"/>
    <col min="975" max="975" width="12" style="2" customWidth="1"/>
    <col min="976" max="976" width="14.140625" style="2" customWidth="1"/>
    <col min="977" max="1221" width="9.140625" style="2"/>
    <col min="1222" max="1222" width="9.140625" style="2" hidden="1" customWidth="1"/>
    <col min="1223" max="1223" width="54.140625" style="2" customWidth="1"/>
    <col min="1224" max="1224" width="13" style="2" customWidth="1"/>
    <col min="1225" max="1225" width="12" style="2" customWidth="1"/>
    <col min="1226" max="1226" width="13.85546875" style="2" customWidth="1"/>
    <col min="1227" max="1227" width="13.140625" style="2" customWidth="1"/>
    <col min="1228" max="1228" width="12" style="2" customWidth="1"/>
    <col min="1229" max="1229" width="14.140625" style="2" customWidth="1"/>
    <col min="1230" max="1230" width="13.140625" style="2" customWidth="1"/>
    <col min="1231" max="1231" width="12" style="2" customWidth="1"/>
    <col min="1232" max="1232" width="14.140625" style="2" customWidth="1"/>
    <col min="1233" max="1477" width="9.140625" style="2"/>
    <col min="1478" max="1478" width="9.140625" style="2" hidden="1" customWidth="1"/>
    <col min="1479" max="1479" width="54.140625" style="2" customWidth="1"/>
    <col min="1480" max="1480" width="13" style="2" customWidth="1"/>
    <col min="1481" max="1481" width="12" style="2" customWidth="1"/>
    <col min="1482" max="1482" width="13.85546875" style="2" customWidth="1"/>
    <col min="1483" max="1483" width="13.140625" style="2" customWidth="1"/>
    <col min="1484" max="1484" width="12" style="2" customWidth="1"/>
    <col min="1485" max="1485" width="14.140625" style="2" customWidth="1"/>
    <col min="1486" max="1486" width="13.140625" style="2" customWidth="1"/>
    <col min="1487" max="1487" width="12" style="2" customWidth="1"/>
    <col min="1488" max="1488" width="14.140625" style="2" customWidth="1"/>
    <col min="1489" max="1733" width="9.140625" style="2"/>
    <col min="1734" max="1734" width="9.140625" style="2" hidden="1" customWidth="1"/>
    <col min="1735" max="1735" width="54.140625" style="2" customWidth="1"/>
    <col min="1736" max="1736" width="13" style="2" customWidth="1"/>
    <col min="1737" max="1737" width="12" style="2" customWidth="1"/>
    <col min="1738" max="1738" width="13.85546875" style="2" customWidth="1"/>
    <col min="1739" max="1739" width="13.140625" style="2" customWidth="1"/>
    <col min="1740" max="1740" width="12" style="2" customWidth="1"/>
    <col min="1741" max="1741" width="14.140625" style="2" customWidth="1"/>
    <col min="1742" max="1742" width="13.140625" style="2" customWidth="1"/>
    <col min="1743" max="1743" width="12" style="2" customWidth="1"/>
    <col min="1744" max="1744" width="14.140625" style="2" customWidth="1"/>
    <col min="1745" max="1989" width="9.140625" style="2"/>
    <col min="1990" max="1990" width="9.140625" style="2" hidden="1" customWidth="1"/>
    <col min="1991" max="1991" width="54.140625" style="2" customWidth="1"/>
    <col min="1992" max="1992" width="13" style="2" customWidth="1"/>
    <col min="1993" max="1993" width="12" style="2" customWidth="1"/>
    <col min="1994" max="1994" width="13.85546875" style="2" customWidth="1"/>
    <col min="1995" max="1995" width="13.140625" style="2" customWidth="1"/>
    <col min="1996" max="1996" width="12" style="2" customWidth="1"/>
    <col min="1997" max="1997" width="14.140625" style="2" customWidth="1"/>
    <col min="1998" max="1998" width="13.140625" style="2" customWidth="1"/>
    <col min="1999" max="1999" width="12" style="2" customWidth="1"/>
    <col min="2000" max="2000" width="14.140625" style="2" customWidth="1"/>
    <col min="2001" max="2245" width="9.140625" style="2"/>
    <col min="2246" max="2246" width="9.140625" style="2" hidden="1" customWidth="1"/>
    <col min="2247" max="2247" width="54.140625" style="2" customWidth="1"/>
    <col min="2248" max="2248" width="13" style="2" customWidth="1"/>
    <col min="2249" max="2249" width="12" style="2" customWidth="1"/>
    <col min="2250" max="2250" width="13.85546875" style="2" customWidth="1"/>
    <col min="2251" max="2251" width="13.140625" style="2" customWidth="1"/>
    <col min="2252" max="2252" width="12" style="2" customWidth="1"/>
    <col min="2253" max="2253" width="14.140625" style="2" customWidth="1"/>
    <col min="2254" max="2254" width="13.140625" style="2" customWidth="1"/>
    <col min="2255" max="2255" width="12" style="2" customWidth="1"/>
    <col min="2256" max="2256" width="14.140625" style="2" customWidth="1"/>
    <col min="2257" max="2501" width="9.140625" style="2"/>
    <col min="2502" max="2502" width="9.140625" style="2" hidden="1" customWidth="1"/>
    <col min="2503" max="2503" width="54.140625" style="2" customWidth="1"/>
    <col min="2504" max="2504" width="13" style="2" customWidth="1"/>
    <col min="2505" max="2505" width="12" style="2" customWidth="1"/>
    <col min="2506" max="2506" width="13.85546875" style="2" customWidth="1"/>
    <col min="2507" max="2507" width="13.140625" style="2" customWidth="1"/>
    <col min="2508" max="2508" width="12" style="2" customWidth="1"/>
    <col min="2509" max="2509" width="14.140625" style="2" customWidth="1"/>
    <col min="2510" max="2510" width="13.140625" style="2" customWidth="1"/>
    <col min="2511" max="2511" width="12" style="2" customWidth="1"/>
    <col min="2512" max="2512" width="14.140625" style="2" customWidth="1"/>
    <col min="2513" max="2757" width="9.140625" style="2"/>
    <col min="2758" max="2758" width="9.140625" style="2" hidden="1" customWidth="1"/>
    <col min="2759" max="2759" width="54.140625" style="2" customWidth="1"/>
    <col min="2760" max="2760" width="13" style="2" customWidth="1"/>
    <col min="2761" max="2761" width="12" style="2" customWidth="1"/>
    <col min="2762" max="2762" width="13.85546875" style="2" customWidth="1"/>
    <col min="2763" max="2763" width="13.140625" style="2" customWidth="1"/>
    <col min="2764" max="2764" width="12" style="2" customWidth="1"/>
    <col min="2765" max="2765" width="14.140625" style="2" customWidth="1"/>
    <col min="2766" max="2766" width="13.140625" style="2" customWidth="1"/>
    <col min="2767" max="2767" width="12" style="2" customWidth="1"/>
    <col min="2768" max="2768" width="14.140625" style="2" customWidth="1"/>
    <col min="2769" max="3013" width="9.140625" style="2"/>
    <col min="3014" max="3014" width="9.140625" style="2" hidden="1" customWidth="1"/>
    <col min="3015" max="3015" width="54.140625" style="2" customWidth="1"/>
    <col min="3016" max="3016" width="13" style="2" customWidth="1"/>
    <col min="3017" max="3017" width="12" style="2" customWidth="1"/>
    <col min="3018" max="3018" width="13.85546875" style="2" customWidth="1"/>
    <col min="3019" max="3019" width="13.140625" style="2" customWidth="1"/>
    <col min="3020" max="3020" width="12" style="2" customWidth="1"/>
    <col min="3021" max="3021" width="14.140625" style="2" customWidth="1"/>
    <col min="3022" max="3022" width="13.140625" style="2" customWidth="1"/>
    <col min="3023" max="3023" width="12" style="2" customWidth="1"/>
    <col min="3024" max="3024" width="14.140625" style="2" customWidth="1"/>
    <col min="3025" max="3269" width="9.140625" style="2"/>
    <col min="3270" max="3270" width="9.140625" style="2" hidden="1" customWidth="1"/>
    <col min="3271" max="3271" width="54.140625" style="2" customWidth="1"/>
    <col min="3272" max="3272" width="13" style="2" customWidth="1"/>
    <col min="3273" max="3273" width="12" style="2" customWidth="1"/>
    <col min="3274" max="3274" width="13.85546875" style="2" customWidth="1"/>
    <col min="3275" max="3275" width="13.140625" style="2" customWidth="1"/>
    <col min="3276" max="3276" width="12" style="2" customWidth="1"/>
    <col min="3277" max="3277" width="14.140625" style="2" customWidth="1"/>
    <col min="3278" max="3278" width="13.140625" style="2" customWidth="1"/>
    <col min="3279" max="3279" width="12" style="2" customWidth="1"/>
    <col min="3280" max="3280" width="14.140625" style="2" customWidth="1"/>
    <col min="3281" max="3525" width="9.140625" style="2"/>
    <col min="3526" max="3526" width="9.140625" style="2" hidden="1" customWidth="1"/>
    <col min="3527" max="3527" width="54.140625" style="2" customWidth="1"/>
    <col min="3528" max="3528" width="13" style="2" customWidth="1"/>
    <col min="3529" max="3529" width="12" style="2" customWidth="1"/>
    <col min="3530" max="3530" width="13.85546875" style="2" customWidth="1"/>
    <col min="3531" max="3531" width="13.140625" style="2" customWidth="1"/>
    <col min="3532" max="3532" width="12" style="2" customWidth="1"/>
    <col min="3533" max="3533" width="14.140625" style="2" customWidth="1"/>
    <col min="3534" max="3534" width="13.140625" style="2" customWidth="1"/>
    <col min="3535" max="3535" width="12" style="2" customWidth="1"/>
    <col min="3536" max="3536" width="14.140625" style="2" customWidth="1"/>
    <col min="3537" max="3781" width="9.140625" style="2"/>
    <col min="3782" max="3782" width="9.140625" style="2" hidden="1" customWidth="1"/>
    <col min="3783" max="3783" width="54.140625" style="2" customWidth="1"/>
    <col min="3784" max="3784" width="13" style="2" customWidth="1"/>
    <col min="3785" max="3785" width="12" style="2" customWidth="1"/>
    <col min="3786" max="3786" width="13.85546875" style="2" customWidth="1"/>
    <col min="3787" max="3787" width="13.140625" style="2" customWidth="1"/>
    <col min="3788" max="3788" width="12" style="2" customWidth="1"/>
    <col min="3789" max="3789" width="14.140625" style="2" customWidth="1"/>
    <col min="3790" max="3790" width="13.140625" style="2" customWidth="1"/>
    <col min="3791" max="3791" width="12" style="2" customWidth="1"/>
    <col min="3792" max="3792" width="14.140625" style="2" customWidth="1"/>
    <col min="3793" max="4037" width="9.140625" style="2"/>
    <col min="4038" max="4038" width="9.140625" style="2" hidden="1" customWidth="1"/>
    <col min="4039" max="4039" width="54.140625" style="2" customWidth="1"/>
    <col min="4040" max="4040" width="13" style="2" customWidth="1"/>
    <col min="4041" max="4041" width="12" style="2" customWidth="1"/>
    <col min="4042" max="4042" width="13.85546875" style="2" customWidth="1"/>
    <col min="4043" max="4043" width="13.140625" style="2" customWidth="1"/>
    <col min="4044" max="4044" width="12" style="2" customWidth="1"/>
    <col min="4045" max="4045" width="14.140625" style="2" customWidth="1"/>
    <col min="4046" max="4046" width="13.140625" style="2" customWidth="1"/>
    <col min="4047" max="4047" width="12" style="2" customWidth="1"/>
    <col min="4048" max="4048" width="14.140625" style="2" customWidth="1"/>
    <col min="4049" max="4293" width="9.140625" style="2"/>
    <col min="4294" max="4294" width="9.140625" style="2" hidden="1" customWidth="1"/>
    <col min="4295" max="4295" width="54.140625" style="2" customWidth="1"/>
    <col min="4296" max="4296" width="13" style="2" customWidth="1"/>
    <col min="4297" max="4297" width="12" style="2" customWidth="1"/>
    <col min="4298" max="4298" width="13.85546875" style="2" customWidth="1"/>
    <col min="4299" max="4299" width="13.140625" style="2" customWidth="1"/>
    <col min="4300" max="4300" width="12" style="2" customWidth="1"/>
    <col min="4301" max="4301" width="14.140625" style="2" customWidth="1"/>
    <col min="4302" max="4302" width="13.140625" style="2" customWidth="1"/>
    <col min="4303" max="4303" width="12" style="2" customWidth="1"/>
    <col min="4304" max="4304" width="14.140625" style="2" customWidth="1"/>
    <col min="4305" max="4549" width="9.140625" style="2"/>
    <col min="4550" max="4550" width="9.140625" style="2" hidden="1" customWidth="1"/>
    <col min="4551" max="4551" width="54.140625" style="2" customWidth="1"/>
    <col min="4552" max="4552" width="13" style="2" customWidth="1"/>
    <col min="4553" max="4553" width="12" style="2" customWidth="1"/>
    <col min="4554" max="4554" width="13.85546875" style="2" customWidth="1"/>
    <col min="4555" max="4555" width="13.140625" style="2" customWidth="1"/>
    <col min="4556" max="4556" width="12" style="2" customWidth="1"/>
    <col min="4557" max="4557" width="14.140625" style="2" customWidth="1"/>
    <col min="4558" max="4558" width="13.140625" style="2" customWidth="1"/>
    <col min="4559" max="4559" width="12" style="2" customWidth="1"/>
    <col min="4560" max="4560" width="14.140625" style="2" customWidth="1"/>
    <col min="4561" max="4805" width="9.140625" style="2"/>
    <col min="4806" max="4806" width="9.140625" style="2" hidden="1" customWidth="1"/>
    <col min="4807" max="4807" width="54.140625" style="2" customWidth="1"/>
    <col min="4808" max="4808" width="13" style="2" customWidth="1"/>
    <col min="4809" max="4809" width="12" style="2" customWidth="1"/>
    <col min="4810" max="4810" width="13.85546875" style="2" customWidth="1"/>
    <col min="4811" max="4811" width="13.140625" style="2" customWidth="1"/>
    <col min="4812" max="4812" width="12" style="2" customWidth="1"/>
    <col min="4813" max="4813" width="14.140625" style="2" customWidth="1"/>
    <col min="4814" max="4814" width="13.140625" style="2" customWidth="1"/>
    <col min="4815" max="4815" width="12" style="2" customWidth="1"/>
    <col min="4816" max="4816" width="14.140625" style="2" customWidth="1"/>
    <col min="4817" max="5061" width="9.140625" style="2"/>
    <col min="5062" max="5062" width="9.140625" style="2" hidden="1" customWidth="1"/>
    <col min="5063" max="5063" width="54.140625" style="2" customWidth="1"/>
    <col min="5064" max="5064" width="13" style="2" customWidth="1"/>
    <col min="5065" max="5065" width="12" style="2" customWidth="1"/>
    <col min="5066" max="5066" width="13.85546875" style="2" customWidth="1"/>
    <col min="5067" max="5067" width="13.140625" style="2" customWidth="1"/>
    <col min="5068" max="5068" width="12" style="2" customWidth="1"/>
    <col min="5069" max="5069" width="14.140625" style="2" customWidth="1"/>
    <col min="5070" max="5070" width="13.140625" style="2" customWidth="1"/>
    <col min="5071" max="5071" width="12" style="2" customWidth="1"/>
    <col min="5072" max="5072" width="14.140625" style="2" customWidth="1"/>
    <col min="5073" max="5317" width="9.140625" style="2"/>
    <col min="5318" max="5318" width="9.140625" style="2" hidden="1" customWidth="1"/>
    <col min="5319" max="5319" width="54.140625" style="2" customWidth="1"/>
    <col min="5320" max="5320" width="13" style="2" customWidth="1"/>
    <col min="5321" max="5321" width="12" style="2" customWidth="1"/>
    <col min="5322" max="5322" width="13.85546875" style="2" customWidth="1"/>
    <col min="5323" max="5323" width="13.140625" style="2" customWidth="1"/>
    <col min="5324" max="5324" width="12" style="2" customWidth="1"/>
    <col min="5325" max="5325" width="14.140625" style="2" customWidth="1"/>
    <col min="5326" max="5326" width="13.140625" style="2" customWidth="1"/>
    <col min="5327" max="5327" width="12" style="2" customWidth="1"/>
    <col min="5328" max="5328" width="14.140625" style="2" customWidth="1"/>
    <col min="5329" max="5573" width="9.140625" style="2"/>
    <col min="5574" max="5574" width="9.140625" style="2" hidden="1" customWidth="1"/>
    <col min="5575" max="5575" width="54.140625" style="2" customWidth="1"/>
    <col min="5576" max="5576" width="13" style="2" customWidth="1"/>
    <col min="5577" max="5577" width="12" style="2" customWidth="1"/>
    <col min="5578" max="5578" width="13.85546875" style="2" customWidth="1"/>
    <col min="5579" max="5579" width="13.140625" style="2" customWidth="1"/>
    <col min="5580" max="5580" width="12" style="2" customWidth="1"/>
    <col min="5581" max="5581" width="14.140625" style="2" customWidth="1"/>
    <col min="5582" max="5582" width="13.140625" style="2" customWidth="1"/>
    <col min="5583" max="5583" width="12" style="2" customWidth="1"/>
    <col min="5584" max="5584" width="14.140625" style="2" customWidth="1"/>
    <col min="5585" max="5829" width="9.140625" style="2"/>
    <col min="5830" max="5830" width="9.140625" style="2" hidden="1" customWidth="1"/>
    <col min="5831" max="5831" width="54.140625" style="2" customWidth="1"/>
    <col min="5832" max="5832" width="13" style="2" customWidth="1"/>
    <col min="5833" max="5833" width="12" style="2" customWidth="1"/>
    <col min="5834" max="5834" width="13.85546875" style="2" customWidth="1"/>
    <col min="5835" max="5835" width="13.140625" style="2" customWidth="1"/>
    <col min="5836" max="5836" width="12" style="2" customWidth="1"/>
    <col min="5837" max="5837" width="14.140625" style="2" customWidth="1"/>
    <col min="5838" max="5838" width="13.140625" style="2" customWidth="1"/>
    <col min="5839" max="5839" width="12" style="2" customWidth="1"/>
    <col min="5840" max="5840" width="14.140625" style="2" customWidth="1"/>
    <col min="5841" max="6085" width="9.140625" style="2"/>
    <col min="6086" max="6086" width="9.140625" style="2" hidden="1" customWidth="1"/>
    <col min="6087" max="6087" width="54.140625" style="2" customWidth="1"/>
    <col min="6088" max="6088" width="13" style="2" customWidth="1"/>
    <col min="6089" max="6089" width="12" style="2" customWidth="1"/>
    <col min="6090" max="6090" width="13.85546875" style="2" customWidth="1"/>
    <col min="6091" max="6091" width="13.140625" style="2" customWidth="1"/>
    <col min="6092" max="6092" width="12" style="2" customWidth="1"/>
    <col min="6093" max="6093" width="14.140625" style="2" customWidth="1"/>
    <col min="6094" max="6094" width="13.140625" style="2" customWidth="1"/>
    <col min="6095" max="6095" width="12" style="2" customWidth="1"/>
    <col min="6096" max="6096" width="14.140625" style="2" customWidth="1"/>
    <col min="6097" max="6341" width="9.140625" style="2"/>
    <col min="6342" max="6342" width="9.140625" style="2" hidden="1" customWidth="1"/>
    <col min="6343" max="6343" width="54.140625" style="2" customWidth="1"/>
    <col min="6344" max="6344" width="13" style="2" customWidth="1"/>
    <col min="6345" max="6345" width="12" style="2" customWidth="1"/>
    <col min="6346" max="6346" width="13.85546875" style="2" customWidth="1"/>
    <col min="6347" max="6347" width="13.140625" style="2" customWidth="1"/>
    <col min="6348" max="6348" width="12" style="2" customWidth="1"/>
    <col min="6349" max="6349" width="14.140625" style="2" customWidth="1"/>
    <col min="6350" max="6350" width="13.140625" style="2" customWidth="1"/>
    <col min="6351" max="6351" width="12" style="2" customWidth="1"/>
    <col min="6352" max="6352" width="14.140625" style="2" customWidth="1"/>
    <col min="6353" max="6597" width="9.140625" style="2"/>
    <col min="6598" max="6598" width="9.140625" style="2" hidden="1" customWidth="1"/>
    <col min="6599" max="6599" width="54.140625" style="2" customWidth="1"/>
    <col min="6600" max="6600" width="13" style="2" customWidth="1"/>
    <col min="6601" max="6601" width="12" style="2" customWidth="1"/>
    <col min="6602" max="6602" width="13.85546875" style="2" customWidth="1"/>
    <col min="6603" max="6603" width="13.140625" style="2" customWidth="1"/>
    <col min="6604" max="6604" width="12" style="2" customWidth="1"/>
    <col min="6605" max="6605" width="14.140625" style="2" customWidth="1"/>
    <col min="6606" max="6606" width="13.140625" style="2" customWidth="1"/>
    <col min="6607" max="6607" width="12" style="2" customWidth="1"/>
    <col min="6608" max="6608" width="14.140625" style="2" customWidth="1"/>
    <col min="6609" max="6853" width="9.140625" style="2"/>
    <col min="6854" max="6854" width="9.140625" style="2" hidden="1" customWidth="1"/>
    <col min="6855" max="6855" width="54.140625" style="2" customWidth="1"/>
    <col min="6856" max="6856" width="13" style="2" customWidth="1"/>
    <col min="6857" max="6857" width="12" style="2" customWidth="1"/>
    <col min="6858" max="6858" width="13.85546875" style="2" customWidth="1"/>
    <col min="6859" max="6859" width="13.140625" style="2" customWidth="1"/>
    <col min="6860" max="6860" width="12" style="2" customWidth="1"/>
    <col min="6861" max="6861" width="14.140625" style="2" customWidth="1"/>
    <col min="6862" max="6862" width="13.140625" style="2" customWidth="1"/>
    <col min="6863" max="6863" width="12" style="2" customWidth="1"/>
    <col min="6864" max="6864" width="14.140625" style="2" customWidth="1"/>
    <col min="6865" max="7109" width="9.140625" style="2"/>
    <col min="7110" max="7110" width="9.140625" style="2" hidden="1" customWidth="1"/>
    <col min="7111" max="7111" width="54.140625" style="2" customWidth="1"/>
    <col min="7112" max="7112" width="13" style="2" customWidth="1"/>
    <col min="7113" max="7113" width="12" style="2" customWidth="1"/>
    <col min="7114" max="7114" width="13.85546875" style="2" customWidth="1"/>
    <col min="7115" max="7115" width="13.140625" style="2" customWidth="1"/>
    <col min="7116" max="7116" width="12" style="2" customWidth="1"/>
    <col min="7117" max="7117" width="14.140625" style="2" customWidth="1"/>
    <col min="7118" max="7118" width="13.140625" style="2" customWidth="1"/>
    <col min="7119" max="7119" width="12" style="2" customWidth="1"/>
    <col min="7120" max="7120" width="14.140625" style="2" customWidth="1"/>
    <col min="7121" max="7365" width="9.140625" style="2"/>
    <col min="7366" max="7366" width="9.140625" style="2" hidden="1" customWidth="1"/>
    <col min="7367" max="7367" width="54.140625" style="2" customWidth="1"/>
    <col min="7368" max="7368" width="13" style="2" customWidth="1"/>
    <col min="7369" max="7369" width="12" style="2" customWidth="1"/>
    <col min="7370" max="7370" width="13.85546875" style="2" customWidth="1"/>
    <col min="7371" max="7371" width="13.140625" style="2" customWidth="1"/>
    <col min="7372" max="7372" width="12" style="2" customWidth="1"/>
    <col min="7373" max="7373" width="14.140625" style="2" customWidth="1"/>
    <col min="7374" max="7374" width="13.140625" style="2" customWidth="1"/>
    <col min="7375" max="7375" width="12" style="2" customWidth="1"/>
    <col min="7376" max="7376" width="14.140625" style="2" customWidth="1"/>
    <col min="7377" max="7621" width="9.140625" style="2"/>
    <col min="7622" max="7622" width="9.140625" style="2" hidden="1" customWidth="1"/>
    <col min="7623" max="7623" width="54.140625" style="2" customWidth="1"/>
    <col min="7624" max="7624" width="13" style="2" customWidth="1"/>
    <col min="7625" max="7625" width="12" style="2" customWidth="1"/>
    <col min="7626" max="7626" width="13.85546875" style="2" customWidth="1"/>
    <col min="7627" max="7627" width="13.140625" style="2" customWidth="1"/>
    <col min="7628" max="7628" width="12" style="2" customWidth="1"/>
    <col min="7629" max="7629" width="14.140625" style="2" customWidth="1"/>
    <col min="7630" max="7630" width="13.140625" style="2" customWidth="1"/>
    <col min="7631" max="7631" width="12" style="2" customWidth="1"/>
    <col min="7632" max="7632" width="14.140625" style="2" customWidth="1"/>
    <col min="7633" max="7877" width="9.140625" style="2"/>
    <col min="7878" max="7878" width="9.140625" style="2" hidden="1" customWidth="1"/>
    <col min="7879" max="7879" width="54.140625" style="2" customWidth="1"/>
    <col min="7880" max="7880" width="13" style="2" customWidth="1"/>
    <col min="7881" max="7881" width="12" style="2" customWidth="1"/>
    <col min="7882" max="7882" width="13.85546875" style="2" customWidth="1"/>
    <col min="7883" max="7883" width="13.140625" style="2" customWidth="1"/>
    <col min="7884" max="7884" width="12" style="2" customWidth="1"/>
    <col min="7885" max="7885" width="14.140625" style="2" customWidth="1"/>
    <col min="7886" max="7886" width="13.140625" style="2" customWidth="1"/>
    <col min="7887" max="7887" width="12" style="2" customWidth="1"/>
    <col min="7888" max="7888" width="14.140625" style="2" customWidth="1"/>
    <col min="7889" max="8133" width="9.140625" style="2"/>
    <col min="8134" max="8134" width="9.140625" style="2" hidden="1" customWidth="1"/>
    <col min="8135" max="8135" width="54.140625" style="2" customWidth="1"/>
    <col min="8136" max="8136" width="13" style="2" customWidth="1"/>
    <col min="8137" max="8137" width="12" style="2" customWidth="1"/>
    <col min="8138" max="8138" width="13.85546875" style="2" customWidth="1"/>
    <col min="8139" max="8139" width="13.140625" style="2" customWidth="1"/>
    <col min="8140" max="8140" width="12" style="2" customWidth="1"/>
    <col min="8141" max="8141" width="14.140625" style="2" customWidth="1"/>
    <col min="8142" max="8142" width="13.140625" style="2" customWidth="1"/>
    <col min="8143" max="8143" width="12" style="2" customWidth="1"/>
    <col min="8144" max="8144" width="14.140625" style="2" customWidth="1"/>
    <col min="8145" max="8389" width="9.140625" style="2"/>
    <col min="8390" max="8390" width="9.140625" style="2" hidden="1" customWidth="1"/>
    <col min="8391" max="8391" width="54.140625" style="2" customWidth="1"/>
    <col min="8392" max="8392" width="13" style="2" customWidth="1"/>
    <col min="8393" max="8393" width="12" style="2" customWidth="1"/>
    <col min="8394" max="8394" width="13.85546875" style="2" customWidth="1"/>
    <col min="8395" max="8395" width="13.140625" style="2" customWidth="1"/>
    <col min="8396" max="8396" width="12" style="2" customWidth="1"/>
    <col min="8397" max="8397" width="14.140625" style="2" customWidth="1"/>
    <col min="8398" max="8398" width="13.140625" style="2" customWidth="1"/>
    <col min="8399" max="8399" width="12" style="2" customWidth="1"/>
    <col min="8400" max="8400" width="14.140625" style="2" customWidth="1"/>
    <col min="8401" max="8645" width="9.140625" style="2"/>
    <col min="8646" max="8646" width="9.140625" style="2" hidden="1" customWidth="1"/>
    <col min="8647" max="8647" width="54.140625" style="2" customWidth="1"/>
    <col min="8648" max="8648" width="13" style="2" customWidth="1"/>
    <col min="8649" max="8649" width="12" style="2" customWidth="1"/>
    <col min="8650" max="8650" width="13.85546875" style="2" customWidth="1"/>
    <col min="8651" max="8651" width="13.140625" style="2" customWidth="1"/>
    <col min="8652" max="8652" width="12" style="2" customWidth="1"/>
    <col min="8653" max="8653" width="14.140625" style="2" customWidth="1"/>
    <col min="8654" max="8654" width="13.140625" style="2" customWidth="1"/>
    <col min="8655" max="8655" width="12" style="2" customWidth="1"/>
    <col min="8656" max="8656" width="14.140625" style="2" customWidth="1"/>
    <col min="8657" max="8901" width="9.140625" style="2"/>
    <col min="8902" max="8902" width="9.140625" style="2" hidden="1" customWidth="1"/>
    <col min="8903" max="8903" width="54.140625" style="2" customWidth="1"/>
    <col min="8904" max="8904" width="13" style="2" customWidth="1"/>
    <col min="8905" max="8905" width="12" style="2" customWidth="1"/>
    <col min="8906" max="8906" width="13.85546875" style="2" customWidth="1"/>
    <col min="8907" max="8907" width="13.140625" style="2" customWidth="1"/>
    <col min="8908" max="8908" width="12" style="2" customWidth="1"/>
    <col min="8909" max="8909" width="14.140625" style="2" customWidth="1"/>
    <col min="8910" max="8910" width="13.140625" style="2" customWidth="1"/>
    <col min="8911" max="8911" width="12" style="2" customWidth="1"/>
    <col min="8912" max="8912" width="14.140625" style="2" customWidth="1"/>
    <col min="8913" max="9157" width="9.140625" style="2"/>
    <col min="9158" max="9158" width="9.140625" style="2" hidden="1" customWidth="1"/>
    <col min="9159" max="9159" width="54.140625" style="2" customWidth="1"/>
    <col min="9160" max="9160" width="13" style="2" customWidth="1"/>
    <col min="9161" max="9161" width="12" style="2" customWidth="1"/>
    <col min="9162" max="9162" width="13.85546875" style="2" customWidth="1"/>
    <col min="9163" max="9163" width="13.140625" style="2" customWidth="1"/>
    <col min="9164" max="9164" width="12" style="2" customWidth="1"/>
    <col min="9165" max="9165" width="14.140625" style="2" customWidth="1"/>
    <col min="9166" max="9166" width="13.140625" style="2" customWidth="1"/>
    <col min="9167" max="9167" width="12" style="2" customWidth="1"/>
    <col min="9168" max="9168" width="14.140625" style="2" customWidth="1"/>
    <col min="9169" max="9413" width="9.140625" style="2"/>
    <col min="9414" max="9414" width="9.140625" style="2" hidden="1" customWidth="1"/>
    <col min="9415" max="9415" width="54.140625" style="2" customWidth="1"/>
    <col min="9416" max="9416" width="13" style="2" customWidth="1"/>
    <col min="9417" max="9417" width="12" style="2" customWidth="1"/>
    <col min="9418" max="9418" width="13.85546875" style="2" customWidth="1"/>
    <col min="9419" max="9419" width="13.140625" style="2" customWidth="1"/>
    <col min="9420" max="9420" width="12" style="2" customWidth="1"/>
    <col min="9421" max="9421" width="14.140625" style="2" customWidth="1"/>
    <col min="9422" max="9422" width="13.140625" style="2" customWidth="1"/>
    <col min="9423" max="9423" width="12" style="2" customWidth="1"/>
    <col min="9424" max="9424" width="14.140625" style="2" customWidth="1"/>
    <col min="9425" max="9669" width="9.140625" style="2"/>
    <col min="9670" max="9670" width="9.140625" style="2" hidden="1" customWidth="1"/>
    <col min="9671" max="9671" width="54.140625" style="2" customWidth="1"/>
    <col min="9672" max="9672" width="13" style="2" customWidth="1"/>
    <col min="9673" max="9673" width="12" style="2" customWidth="1"/>
    <col min="9674" max="9674" width="13.85546875" style="2" customWidth="1"/>
    <col min="9675" max="9675" width="13.140625" style="2" customWidth="1"/>
    <col min="9676" max="9676" width="12" style="2" customWidth="1"/>
    <col min="9677" max="9677" width="14.140625" style="2" customWidth="1"/>
    <col min="9678" max="9678" width="13.140625" style="2" customWidth="1"/>
    <col min="9679" max="9679" width="12" style="2" customWidth="1"/>
    <col min="9680" max="9680" width="14.140625" style="2" customWidth="1"/>
    <col min="9681" max="9925" width="9.140625" style="2"/>
    <col min="9926" max="9926" width="9.140625" style="2" hidden="1" customWidth="1"/>
    <col min="9927" max="9927" width="54.140625" style="2" customWidth="1"/>
    <col min="9928" max="9928" width="13" style="2" customWidth="1"/>
    <col min="9929" max="9929" width="12" style="2" customWidth="1"/>
    <col min="9930" max="9930" width="13.85546875" style="2" customWidth="1"/>
    <col min="9931" max="9931" width="13.140625" style="2" customWidth="1"/>
    <col min="9932" max="9932" width="12" style="2" customWidth="1"/>
    <col min="9933" max="9933" width="14.140625" style="2" customWidth="1"/>
    <col min="9934" max="9934" width="13.140625" style="2" customWidth="1"/>
    <col min="9935" max="9935" width="12" style="2" customWidth="1"/>
    <col min="9936" max="9936" width="14.140625" style="2" customWidth="1"/>
    <col min="9937" max="10181" width="9.140625" style="2"/>
    <col min="10182" max="10182" width="9.140625" style="2" hidden="1" customWidth="1"/>
    <col min="10183" max="10183" width="54.140625" style="2" customWidth="1"/>
    <col min="10184" max="10184" width="13" style="2" customWidth="1"/>
    <col min="10185" max="10185" width="12" style="2" customWidth="1"/>
    <col min="10186" max="10186" width="13.85546875" style="2" customWidth="1"/>
    <col min="10187" max="10187" width="13.140625" style="2" customWidth="1"/>
    <col min="10188" max="10188" width="12" style="2" customWidth="1"/>
    <col min="10189" max="10189" width="14.140625" style="2" customWidth="1"/>
    <col min="10190" max="10190" width="13.140625" style="2" customWidth="1"/>
    <col min="10191" max="10191" width="12" style="2" customWidth="1"/>
    <col min="10192" max="10192" width="14.140625" style="2" customWidth="1"/>
    <col min="10193" max="10437" width="9.140625" style="2"/>
    <col min="10438" max="10438" width="9.140625" style="2" hidden="1" customWidth="1"/>
    <col min="10439" max="10439" width="54.140625" style="2" customWidth="1"/>
    <col min="10440" max="10440" width="13" style="2" customWidth="1"/>
    <col min="10441" max="10441" width="12" style="2" customWidth="1"/>
    <col min="10442" max="10442" width="13.85546875" style="2" customWidth="1"/>
    <col min="10443" max="10443" width="13.140625" style="2" customWidth="1"/>
    <col min="10444" max="10444" width="12" style="2" customWidth="1"/>
    <col min="10445" max="10445" width="14.140625" style="2" customWidth="1"/>
    <col min="10446" max="10446" width="13.140625" style="2" customWidth="1"/>
    <col min="10447" max="10447" width="12" style="2" customWidth="1"/>
    <col min="10448" max="10448" width="14.140625" style="2" customWidth="1"/>
    <col min="10449" max="10693" width="9.140625" style="2"/>
    <col min="10694" max="10694" width="9.140625" style="2" hidden="1" customWidth="1"/>
    <col min="10695" max="10695" width="54.140625" style="2" customWidth="1"/>
    <col min="10696" max="10696" width="13" style="2" customWidth="1"/>
    <col min="10697" max="10697" width="12" style="2" customWidth="1"/>
    <col min="10698" max="10698" width="13.85546875" style="2" customWidth="1"/>
    <col min="10699" max="10699" width="13.140625" style="2" customWidth="1"/>
    <col min="10700" max="10700" width="12" style="2" customWidth="1"/>
    <col min="10701" max="10701" width="14.140625" style="2" customWidth="1"/>
    <col min="10702" max="10702" width="13.140625" style="2" customWidth="1"/>
    <col min="10703" max="10703" width="12" style="2" customWidth="1"/>
    <col min="10704" max="10704" width="14.140625" style="2" customWidth="1"/>
    <col min="10705" max="10949" width="9.140625" style="2"/>
    <col min="10950" max="10950" width="9.140625" style="2" hidden="1" customWidth="1"/>
    <col min="10951" max="10951" width="54.140625" style="2" customWidth="1"/>
    <col min="10952" max="10952" width="13" style="2" customWidth="1"/>
    <col min="10953" max="10953" width="12" style="2" customWidth="1"/>
    <col min="10954" max="10954" width="13.85546875" style="2" customWidth="1"/>
    <col min="10955" max="10955" width="13.140625" style="2" customWidth="1"/>
    <col min="10956" max="10956" width="12" style="2" customWidth="1"/>
    <col min="10957" max="10957" width="14.140625" style="2" customWidth="1"/>
    <col min="10958" max="10958" width="13.140625" style="2" customWidth="1"/>
    <col min="10959" max="10959" width="12" style="2" customWidth="1"/>
    <col min="10960" max="10960" width="14.140625" style="2" customWidth="1"/>
    <col min="10961" max="11205" width="9.140625" style="2"/>
    <col min="11206" max="11206" width="9.140625" style="2" hidden="1" customWidth="1"/>
    <col min="11207" max="11207" width="54.140625" style="2" customWidth="1"/>
    <col min="11208" max="11208" width="13" style="2" customWidth="1"/>
    <col min="11209" max="11209" width="12" style="2" customWidth="1"/>
    <col min="11210" max="11210" width="13.85546875" style="2" customWidth="1"/>
    <col min="11211" max="11211" width="13.140625" style="2" customWidth="1"/>
    <col min="11212" max="11212" width="12" style="2" customWidth="1"/>
    <col min="11213" max="11213" width="14.140625" style="2" customWidth="1"/>
    <col min="11214" max="11214" width="13.140625" style="2" customWidth="1"/>
    <col min="11215" max="11215" width="12" style="2" customWidth="1"/>
    <col min="11216" max="11216" width="14.140625" style="2" customWidth="1"/>
    <col min="11217" max="11461" width="9.140625" style="2"/>
    <col min="11462" max="11462" width="9.140625" style="2" hidden="1" customWidth="1"/>
    <col min="11463" max="11463" width="54.140625" style="2" customWidth="1"/>
    <col min="11464" max="11464" width="13" style="2" customWidth="1"/>
    <col min="11465" max="11465" width="12" style="2" customWidth="1"/>
    <col min="11466" max="11466" width="13.85546875" style="2" customWidth="1"/>
    <col min="11467" max="11467" width="13.140625" style="2" customWidth="1"/>
    <col min="11468" max="11468" width="12" style="2" customWidth="1"/>
    <col min="11469" max="11469" width="14.140625" style="2" customWidth="1"/>
    <col min="11470" max="11470" width="13.140625" style="2" customWidth="1"/>
    <col min="11471" max="11471" width="12" style="2" customWidth="1"/>
    <col min="11472" max="11472" width="14.140625" style="2" customWidth="1"/>
    <col min="11473" max="11717" width="9.140625" style="2"/>
    <col min="11718" max="11718" width="9.140625" style="2" hidden="1" customWidth="1"/>
    <col min="11719" max="11719" width="54.140625" style="2" customWidth="1"/>
    <col min="11720" max="11720" width="13" style="2" customWidth="1"/>
    <col min="11721" max="11721" width="12" style="2" customWidth="1"/>
    <col min="11722" max="11722" width="13.85546875" style="2" customWidth="1"/>
    <col min="11723" max="11723" width="13.140625" style="2" customWidth="1"/>
    <col min="11724" max="11724" width="12" style="2" customWidth="1"/>
    <col min="11725" max="11725" width="14.140625" style="2" customWidth="1"/>
    <col min="11726" max="11726" width="13.140625" style="2" customWidth="1"/>
    <col min="11727" max="11727" width="12" style="2" customWidth="1"/>
    <col min="11728" max="11728" width="14.140625" style="2" customWidth="1"/>
    <col min="11729" max="11973" width="9.140625" style="2"/>
    <col min="11974" max="11974" width="9.140625" style="2" hidden="1" customWidth="1"/>
    <col min="11975" max="11975" width="54.140625" style="2" customWidth="1"/>
    <col min="11976" max="11976" width="13" style="2" customWidth="1"/>
    <col min="11977" max="11977" width="12" style="2" customWidth="1"/>
    <col min="11978" max="11978" width="13.85546875" style="2" customWidth="1"/>
    <col min="11979" max="11979" width="13.140625" style="2" customWidth="1"/>
    <col min="11980" max="11980" width="12" style="2" customWidth="1"/>
    <col min="11981" max="11981" width="14.140625" style="2" customWidth="1"/>
    <col min="11982" max="11982" width="13.140625" style="2" customWidth="1"/>
    <col min="11983" max="11983" width="12" style="2" customWidth="1"/>
    <col min="11984" max="11984" width="14.140625" style="2" customWidth="1"/>
    <col min="11985" max="12229" width="9.140625" style="2"/>
    <col min="12230" max="12230" width="9.140625" style="2" hidden="1" customWidth="1"/>
    <col min="12231" max="12231" width="54.140625" style="2" customWidth="1"/>
    <col min="12232" max="12232" width="13" style="2" customWidth="1"/>
    <col min="12233" max="12233" width="12" style="2" customWidth="1"/>
    <col min="12234" max="12234" width="13.85546875" style="2" customWidth="1"/>
    <col min="12235" max="12235" width="13.140625" style="2" customWidth="1"/>
    <col min="12236" max="12236" width="12" style="2" customWidth="1"/>
    <col min="12237" max="12237" width="14.140625" style="2" customWidth="1"/>
    <col min="12238" max="12238" width="13.140625" style="2" customWidth="1"/>
    <col min="12239" max="12239" width="12" style="2" customWidth="1"/>
    <col min="12240" max="12240" width="14.140625" style="2" customWidth="1"/>
    <col min="12241" max="12485" width="9.140625" style="2"/>
    <col min="12486" max="12486" width="9.140625" style="2" hidden="1" customWidth="1"/>
    <col min="12487" max="12487" width="54.140625" style="2" customWidth="1"/>
    <col min="12488" max="12488" width="13" style="2" customWidth="1"/>
    <col min="12489" max="12489" width="12" style="2" customWidth="1"/>
    <col min="12490" max="12490" width="13.85546875" style="2" customWidth="1"/>
    <col min="12491" max="12491" width="13.140625" style="2" customWidth="1"/>
    <col min="12492" max="12492" width="12" style="2" customWidth="1"/>
    <col min="12493" max="12493" width="14.140625" style="2" customWidth="1"/>
    <col min="12494" max="12494" width="13.140625" style="2" customWidth="1"/>
    <col min="12495" max="12495" width="12" style="2" customWidth="1"/>
    <col min="12496" max="12496" width="14.140625" style="2" customWidth="1"/>
    <col min="12497" max="12741" width="9.140625" style="2"/>
    <col min="12742" max="12742" width="9.140625" style="2" hidden="1" customWidth="1"/>
    <col min="12743" max="12743" width="54.140625" style="2" customWidth="1"/>
    <col min="12744" max="12744" width="13" style="2" customWidth="1"/>
    <col min="12745" max="12745" width="12" style="2" customWidth="1"/>
    <col min="12746" max="12746" width="13.85546875" style="2" customWidth="1"/>
    <col min="12747" max="12747" width="13.140625" style="2" customWidth="1"/>
    <col min="12748" max="12748" width="12" style="2" customWidth="1"/>
    <col min="12749" max="12749" width="14.140625" style="2" customWidth="1"/>
    <col min="12750" max="12750" width="13.140625" style="2" customWidth="1"/>
    <col min="12751" max="12751" width="12" style="2" customWidth="1"/>
    <col min="12752" max="12752" width="14.140625" style="2" customWidth="1"/>
    <col min="12753" max="12997" width="9.140625" style="2"/>
    <col min="12998" max="12998" width="9.140625" style="2" hidden="1" customWidth="1"/>
    <col min="12999" max="12999" width="54.140625" style="2" customWidth="1"/>
    <col min="13000" max="13000" width="13" style="2" customWidth="1"/>
    <col min="13001" max="13001" width="12" style="2" customWidth="1"/>
    <col min="13002" max="13002" width="13.85546875" style="2" customWidth="1"/>
    <col min="13003" max="13003" width="13.140625" style="2" customWidth="1"/>
    <col min="13004" max="13004" width="12" style="2" customWidth="1"/>
    <col min="13005" max="13005" width="14.140625" style="2" customWidth="1"/>
    <col min="13006" max="13006" width="13.140625" style="2" customWidth="1"/>
    <col min="13007" max="13007" width="12" style="2" customWidth="1"/>
    <col min="13008" max="13008" width="14.140625" style="2" customWidth="1"/>
    <col min="13009" max="13253" width="9.140625" style="2"/>
    <col min="13254" max="13254" width="9.140625" style="2" hidden="1" customWidth="1"/>
    <col min="13255" max="13255" width="54.140625" style="2" customWidth="1"/>
    <col min="13256" max="13256" width="13" style="2" customWidth="1"/>
    <col min="13257" max="13257" width="12" style="2" customWidth="1"/>
    <col min="13258" max="13258" width="13.85546875" style="2" customWidth="1"/>
    <col min="13259" max="13259" width="13.140625" style="2" customWidth="1"/>
    <col min="13260" max="13260" width="12" style="2" customWidth="1"/>
    <col min="13261" max="13261" width="14.140625" style="2" customWidth="1"/>
    <col min="13262" max="13262" width="13.140625" style="2" customWidth="1"/>
    <col min="13263" max="13263" width="12" style="2" customWidth="1"/>
    <col min="13264" max="13264" width="14.140625" style="2" customWidth="1"/>
    <col min="13265" max="13509" width="9.140625" style="2"/>
    <col min="13510" max="13510" width="9.140625" style="2" hidden="1" customWidth="1"/>
    <col min="13511" max="13511" width="54.140625" style="2" customWidth="1"/>
    <col min="13512" max="13512" width="13" style="2" customWidth="1"/>
    <col min="13513" max="13513" width="12" style="2" customWidth="1"/>
    <col min="13514" max="13514" width="13.85546875" style="2" customWidth="1"/>
    <col min="13515" max="13515" width="13.140625" style="2" customWidth="1"/>
    <col min="13516" max="13516" width="12" style="2" customWidth="1"/>
    <col min="13517" max="13517" width="14.140625" style="2" customWidth="1"/>
    <col min="13518" max="13518" width="13.140625" style="2" customWidth="1"/>
    <col min="13519" max="13519" width="12" style="2" customWidth="1"/>
    <col min="13520" max="13520" width="14.140625" style="2" customWidth="1"/>
    <col min="13521" max="13765" width="9.140625" style="2"/>
    <col min="13766" max="13766" width="9.140625" style="2" hidden="1" customWidth="1"/>
    <col min="13767" max="13767" width="54.140625" style="2" customWidth="1"/>
    <col min="13768" max="13768" width="13" style="2" customWidth="1"/>
    <col min="13769" max="13769" width="12" style="2" customWidth="1"/>
    <col min="13770" max="13770" width="13.85546875" style="2" customWidth="1"/>
    <col min="13771" max="13771" width="13.140625" style="2" customWidth="1"/>
    <col min="13772" max="13772" width="12" style="2" customWidth="1"/>
    <col min="13773" max="13773" width="14.140625" style="2" customWidth="1"/>
    <col min="13774" max="13774" width="13.140625" style="2" customWidth="1"/>
    <col min="13775" max="13775" width="12" style="2" customWidth="1"/>
    <col min="13776" max="13776" width="14.140625" style="2" customWidth="1"/>
    <col min="13777" max="14021" width="9.140625" style="2"/>
    <col min="14022" max="14022" width="9.140625" style="2" hidden="1" customWidth="1"/>
    <col min="14023" max="14023" width="54.140625" style="2" customWidth="1"/>
    <col min="14024" max="14024" width="13" style="2" customWidth="1"/>
    <col min="14025" max="14025" width="12" style="2" customWidth="1"/>
    <col min="14026" max="14026" width="13.85546875" style="2" customWidth="1"/>
    <col min="14027" max="14027" width="13.140625" style="2" customWidth="1"/>
    <col min="14028" max="14028" width="12" style="2" customWidth="1"/>
    <col min="14029" max="14029" width="14.140625" style="2" customWidth="1"/>
    <col min="14030" max="14030" width="13.140625" style="2" customWidth="1"/>
    <col min="14031" max="14031" width="12" style="2" customWidth="1"/>
    <col min="14032" max="14032" width="14.140625" style="2" customWidth="1"/>
    <col min="14033" max="14277" width="9.140625" style="2"/>
    <col min="14278" max="14278" width="9.140625" style="2" hidden="1" customWidth="1"/>
    <col min="14279" max="14279" width="54.140625" style="2" customWidth="1"/>
    <col min="14280" max="14280" width="13" style="2" customWidth="1"/>
    <col min="14281" max="14281" width="12" style="2" customWidth="1"/>
    <col min="14282" max="14282" width="13.85546875" style="2" customWidth="1"/>
    <col min="14283" max="14283" width="13.140625" style="2" customWidth="1"/>
    <col min="14284" max="14284" width="12" style="2" customWidth="1"/>
    <col min="14285" max="14285" width="14.140625" style="2" customWidth="1"/>
    <col min="14286" max="14286" width="13.140625" style="2" customWidth="1"/>
    <col min="14287" max="14287" width="12" style="2" customWidth="1"/>
    <col min="14288" max="14288" width="14.140625" style="2" customWidth="1"/>
    <col min="14289" max="14533" width="9.140625" style="2"/>
    <col min="14534" max="14534" width="9.140625" style="2" hidden="1" customWidth="1"/>
    <col min="14535" max="14535" width="54.140625" style="2" customWidth="1"/>
    <col min="14536" max="14536" width="13" style="2" customWidth="1"/>
    <col min="14537" max="14537" width="12" style="2" customWidth="1"/>
    <col min="14538" max="14538" width="13.85546875" style="2" customWidth="1"/>
    <col min="14539" max="14539" width="13.140625" style="2" customWidth="1"/>
    <col min="14540" max="14540" width="12" style="2" customWidth="1"/>
    <col min="14541" max="14541" width="14.140625" style="2" customWidth="1"/>
    <col min="14542" max="14542" width="13.140625" style="2" customWidth="1"/>
    <col min="14543" max="14543" width="12" style="2" customWidth="1"/>
    <col min="14544" max="14544" width="14.140625" style="2" customWidth="1"/>
    <col min="14545" max="14789" width="9.140625" style="2"/>
    <col min="14790" max="14790" width="9.140625" style="2" hidden="1" customWidth="1"/>
    <col min="14791" max="14791" width="54.140625" style="2" customWidth="1"/>
    <col min="14792" max="14792" width="13" style="2" customWidth="1"/>
    <col min="14793" max="14793" width="12" style="2" customWidth="1"/>
    <col min="14794" max="14794" width="13.85546875" style="2" customWidth="1"/>
    <col min="14795" max="14795" width="13.140625" style="2" customWidth="1"/>
    <col min="14796" max="14796" width="12" style="2" customWidth="1"/>
    <col min="14797" max="14797" width="14.140625" style="2" customWidth="1"/>
    <col min="14798" max="14798" width="13.140625" style="2" customWidth="1"/>
    <col min="14799" max="14799" width="12" style="2" customWidth="1"/>
    <col min="14800" max="14800" width="14.140625" style="2" customWidth="1"/>
    <col min="14801" max="15045" width="9.140625" style="2"/>
    <col min="15046" max="15046" width="9.140625" style="2" hidden="1" customWidth="1"/>
    <col min="15047" max="15047" width="54.140625" style="2" customWidth="1"/>
    <col min="15048" max="15048" width="13" style="2" customWidth="1"/>
    <col min="15049" max="15049" width="12" style="2" customWidth="1"/>
    <col min="15050" max="15050" width="13.85546875" style="2" customWidth="1"/>
    <col min="15051" max="15051" width="13.140625" style="2" customWidth="1"/>
    <col min="15052" max="15052" width="12" style="2" customWidth="1"/>
    <col min="15053" max="15053" width="14.140625" style="2" customWidth="1"/>
    <col min="15054" max="15054" width="13.140625" style="2" customWidth="1"/>
    <col min="15055" max="15055" width="12" style="2" customWidth="1"/>
    <col min="15056" max="15056" width="14.140625" style="2" customWidth="1"/>
    <col min="15057" max="15301" width="9.140625" style="2"/>
    <col min="15302" max="15302" width="9.140625" style="2" hidden="1" customWidth="1"/>
    <col min="15303" max="15303" width="54.140625" style="2" customWidth="1"/>
    <col min="15304" max="15304" width="13" style="2" customWidth="1"/>
    <col min="15305" max="15305" width="12" style="2" customWidth="1"/>
    <col min="15306" max="15306" width="13.85546875" style="2" customWidth="1"/>
    <col min="15307" max="15307" width="13.140625" style="2" customWidth="1"/>
    <col min="15308" max="15308" width="12" style="2" customWidth="1"/>
    <col min="15309" max="15309" width="14.140625" style="2" customWidth="1"/>
    <col min="15310" max="15310" width="13.140625" style="2" customWidth="1"/>
    <col min="15311" max="15311" width="12" style="2" customWidth="1"/>
    <col min="15312" max="15312" width="14.140625" style="2" customWidth="1"/>
    <col min="15313" max="15557" width="9.140625" style="2"/>
    <col min="15558" max="15558" width="9.140625" style="2" hidden="1" customWidth="1"/>
    <col min="15559" max="15559" width="54.140625" style="2" customWidth="1"/>
    <col min="15560" max="15560" width="13" style="2" customWidth="1"/>
    <col min="15561" max="15561" width="12" style="2" customWidth="1"/>
    <col min="15562" max="15562" width="13.85546875" style="2" customWidth="1"/>
    <col min="15563" max="15563" width="13.140625" style="2" customWidth="1"/>
    <col min="15564" max="15564" width="12" style="2" customWidth="1"/>
    <col min="15565" max="15565" width="14.140625" style="2" customWidth="1"/>
    <col min="15566" max="15566" width="13.140625" style="2" customWidth="1"/>
    <col min="15567" max="15567" width="12" style="2" customWidth="1"/>
    <col min="15568" max="15568" width="14.140625" style="2" customWidth="1"/>
    <col min="15569" max="15813" width="9.140625" style="2"/>
    <col min="15814" max="15814" width="9.140625" style="2" hidden="1" customWidth="1"/>
    <col min="15815" max="15815" width="54.140625" style="2" customWidth="1"/>
    <col min="15816" max="15816" width="13" style="2" customWidth="1"/>
    <col min="15817" max="15817" width="12" style="2" customWidth="1"/>
    <col min="15818" max="15818" width="13.85546875" style="2" customWidth="1"/>
    <col min="15819" max="15819" width="13.140625" style="2" customWidth="1"/>
    <col min="15820" max="15820" width="12" style="2" customWidth="1"/>
    <col min="15821" max="15821" width="14.140625" style="2" customWidth="1"/>
    <col min="15822" max="15822" width="13.140625" style="2" customWidth="1"/>
    <col min="15823" max="15823" width="12" style="2" customWidth="1"/>
    <col min="15824" max="15824" width="14.140625" style="2" customWidth="1"/>
    <col min="15825" max="16069" width="9.140625" style="2"/>
    <col min="16070" max="16070" width="9.140625" style="2" hidden="1" customWidth="1"/>
    <col min="16071" max="16071" width="54.140625" style="2" customWidth="1"/>
    <col min="16072" max="16072" width="13" style="2" customWidth="1"/>
    <col min="16073" max="16073" width="12" style="2" customWidth="1"/>
    <col min="16074" max="16074" width="13.85546875" style="2" customWidth="1"/>
    <col min="16075" max="16075" width="13.140625" style="2" customWidth="1"/>
    <col min="16076" max="16076" width="12" style="2" customWidth="1"/>
    <col min="16077" max="16077" width="14.140625" style="2" customWidth="1"/>
    <col min="16078" max="16078" width="13.140625" style="2" customWidth="1"/>
    <col min="16079" max="16079" width="12" style="2" customWidth="1"/>
    <col min="16080" max="16080" width="14.140625" style="2" customWidth="1"/>
    <col min="16081" max="16322" width="9.140625" style="2"/>
    <col min="16323" max="16336" width="9.140625" style="2" customWidth="1"/>
    <col min="16337" max="16384" width="9.140625" style="2"/>
  </cols>
  <sheetData>
    <row r="1" spans="1:20" ht="20.25">
      <c r="A1" s="67" t="s">
        <v>153</v>
      </c>
      <c r="T1" s="1" t="s">
        <v>117</v>
      </c>
    </row>
    <row r="2" spans="1:20" ht="21" customHeight="1">
      <c r="A2" s="45" t="s">
        <v>134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15.75" customHeight="1">
      <c r="A3" s="46"/>
      <c r="B3" s="47"/>
      <c r="C3" s="48"/>
      <c r="D3" s="48"/>
      <c r="E3" s="48"/>
      <c r="F3" s="48"/>
      <c r="G3" s="49" t="s">
        <v>144</v>
      </c>
      <c r="H3" s="49"/>
      <c r="I3" s="49"/>
      <c r="J3" s="49"/>
      <c r="K3" s="48"/>
      <c r="L3" s="48"/>
      <c r="M3" s="48"/>
      <c r="N3" s="48"/>
      <c r="O3" s="50"/>
      <c r="P3" s="50"/>
      <c r="Q3" s="50"/>
      <c r="R3" s="50"/>
      <c r="S3" s="50"/>
      <c r="T3" s="51" t="s">
        <v>11</v>
      </c>
    </row>
    <row r="4" spans="1:20" s="34" customFormat="1" ht="15" customHeight="1">
      <c r="A4" s="39" t="s">
        <v>0</v>
      </c>
      <c r="B4" s="38" t="s">
        <v>125</v>
      </c>
      <c r="C4" s="38"/>
      <c r="D4" s="41" t="s">
        <v>126</v>
      </c>
      <c r="E4" s="42"/>
      <c r="F4" s="42"/>
      <c r="G4" s="42"/>
      <c r="H4" s="42"/>
      <c r="I4" s="42"/>
      <c r="J4" s="43"/>
      <c r="K4" s="41" t="s">
        <v>132</v>
      </c>
      <c r="L4" s="42"/>
      <c r="M4" s="42"/>
      <c r="N4" s="43"/>
      <c r="O4" s="41" t="s">
        <v>135</v>
      </c>
      <c r="P4" s="42"/>
      <c r="Q4" s="43"/>
      <c r="R4" s="38" t="s">
        <v>140</v>
      </c>
      <c r="S4" s="38"/>
      <c r="T4" s="38"/>
    </row>
    <row r="5" spans="1:20" s="37" customFormat="1" ht="85.5" customHeight="1">
      <c r="A5" s="40"/>
      <c r="B5" s="35" t="s">
        <v>44</v>
      </c>
      <c r="C5" s="36" t="s">
        <v>137</v>
      </c>
      <c r="D5" s="35" t="s">
        <v>54</v>
      </c>
      <c r="E5" s="35" t="s">
        <v>152</v>
      </c>
      <c r="F5" s="35" t="s">
        <v>55</v>
      </c>
      <c r="G5" s="35" t="s">
        <v>138</v>
      </c>
      <c r="H5" s="35" t="s">
        <v>139</v>
      </c>
      <c r="I5" s="35" t="s">
        <v>56</v>
      </c>
      <c r="J5" s="44" t="s">
        <v>146</v>
      </c>
      <c r="K5" s="35" t="s">
        <v>150</v>
      </c>
      <c r="L5" s="35" t="s">
        <v>133</v>
      </c>
      <c r="M5" s="35" t="s">
        <v>133</v>
      </c>
      <c r="N5" s="44" t="s">
        <v>145</v>
      </c>
      <c r="O5" s="35" t="s">
        <v>149</v>
      </c>
      <c r="P5" s="35" t="s">
        <v>136</v>
      </c>
      <c r="Q5" s="44" t="s">
        <v>147</v>
      </c>
      <c r="R5" s="35" t="s">
        <v>151</v>
      </c>
      <c r="S5" s="35" t="s">
        <v>141</v>
      </c>
      <c r="T5" s="44" t="s">
        <v>148</v>
      </c>
    </row>
    <row r="6" spans="1:20" s="3" customFormat="1" ht="15.75" hidden="1">
      <c r="A6" s="22" t="s">
        <v>12</v>
      </c>
      <c r="B6" s="8">
        <f>B7+B8</f>
        <v>0</v>
      </c>
      <c r="C6" s="8">
        <f>C7+C8</f>
        <v>0</v>
      </c>
      <c r="D6" s="8">
        <f>D7+D8</f>
        <v>0</v>
      </c>
      <c r="E6" s="8">
        <f>E7+E8</f>
        <v>0</v>
      </c>
      <c r="F6" s="9">
        <f>IFERROR(E6/C6,0)</f>
        <v>0</v>
      </c>
      <c r="G6" s="8">
        <f>G7+G8</f>
        <v>0</v>
      </c>
      <c r="H6" s="8">
        <f>H7+H8</f>
        <v>0</v>
      </c>
      <c r="I6" s="9">
        <f>IFERROR(H6/C6,0)</f>
        <v>0</v>
      </c>
      <c r="J6" s="8"/>
      <c r="K6" s="8">
        <f>K7+K8</f>
        <v>0</v>
      </c>
      <c r="L6" s="9">
        <f>IFERROR(K6/E6,0)</f>
        <v>0</v>
      </c>
      <c r="M6" s="9">
        <f>IFERROR(K6/H6,0)</f>
        <v>0</v>
      </c>
      <c r="N6" s="8"/>
      <c r="O6" s="8">
        <f>O7+O8</f>
        <v>0</v>
      </c>
      <c r="P6" s="9">
        <f>IFERROR(O6/K6,0)</f>
        <v>0</v>
      </c>
      <c r="Q6" s="8"/>
      <c r="R6" s="8">
        <f>R7+R8</f>
        <v>0</v>
      </c>
      <c r="S6" s="9">
        <f>IFERROR(R6/O6,0)</f>
        <v>0</v>
      </c>
      <c r="T6" s="10"/>
    </row>
    <row r="7" spans="1:20" s="3" customFormat="1" ht="15.75" hidden="1">
      <c r="A7" s="23" t="s">
        <v>13</v>
      </c>
      <c r="B7" s="8"/>
      <c r="C7" s="8"/>
      <c r="D7" s="8"/>
      <c r="E7" s="8"/>
      <c r="F7" s="9">
        <f t="shared" ref="F7:F59" si="0">IFERROR(E7/C7,0)</f>
        <v>0</v>
      </c>
      <c r="G7" s="8"/>
      <c r="H7" s="8"/>
      <c r="I7" s="9">
        <f t="shared" ref="I7:I59" si="1">IFERROR(H7/C7,0)</f>
        <v>0</v>
      </c>
      <c r="J7" s="8"/>
      <c r="K7" s="8"/>
      <c r="L7" s="9">
        <f t="shared" ref="L7:L19" si="2">IFERROR(K7/E7,0)</f>
        <v>0</v>
      </c>
      <c r="M7" s="9">
        <f t="shared" ref="M7:M19" si="3">IFERROR(K7/H7,0)</f>
        <v>0</v>
      </c>
      <c r="N7" s="8"/>
      <c r="O7" s="11"/>
      <c r="P7" s="9">
        <f t="shared" ref="P7:P59" si="4">IFERROR(O7/K7,0)</f>
        <v>0</v>
      </c>
      <c r="Q7" s="11"/>
      <c r="R7" s="10"/>
      <c r="S7" s="9">
        <f t="shared" ref="S7:S59" si="5">IFERROR(R7/O7,0)</f>
        <v>0</v>
      </c>
      <c r="T7" s="10"/>
    </row>
    <row r="8" spans="1:20" ht="15.75" hidden="1">
      <c r="A8" s="24" t="s">
        <v>52</v>
      </c>
      <c r="B8" s="25"/>
      <c r="C8" s="11"/>
      <c r="D8" s="11"/>
      <c r="E8" s="11"/>
      <c r="F8" s="9">
        <f t="shared" si="0"/>
        <v>0</v>
      </c>
      <c r="G8" s="11"/>
      <c r="H8" s="11"/>
      <c r="I8" s="9">
        <f t="shared" si="1"/>
        <v>0</v>
      </c>
      <c r="J8" s="11"/>
      <c r="K8" s="11"/>
      <c r="L8" s="9">
        <f t="shared" si="2"/>
        <v>0</v>
      </c>
      <c r="M8" s="9">
        <f t="shared" si="3"/>
        <v>0</v>
      </c>
      <c r="N8" s="11"/>
      <c r="O8" s="11"/>
      <c r="P8" s="9">
        <f t="shared" si="4"/>
        <v>0</v>
      </c>
      <c r="Q8" s="11"/>
      <c r="R8" s="10"/>
      <c r="S8" s="9">
        <f t="shared" si="5"/>
        <v>0</v>
      </c>
      <c r="T8" s="10"/>
    </row>
    <row r="9" spans="1:20" s="3" customFormat="1" ht="31.5" hidden="1">
      <c r="A9" s="24" t="s">
        <v>10</v>
      </c>
      <c r="B9" s="26">
        <f>B10+B14+B17+B18</f>
        <v>0</v>
      </c>
      <c r="C9" s="26">
        <f>C10+C14+C17+C18</f>
        <v>0</v>
      </c>
      <c r="D9" s="26">
        <f>D10+D14+D17+D18</f>
        <v>0</v>
      </c>
      <c r="E9" s="26">
        <f>E10+E14+E17+E18</f>
        <v>0</v>
      </c>
      <c r="F9" s="9">
        <f t="shared" si="0"/>
        <v>0</v>
      </c>
      <c r="G9" s="26">
        <f>G10+G14+G17+G18</f>
        <v>0</v>
      </c>
      <c r="H9" s="26">
        <f>H10+H14+H17+H18</f>
        <v>0</v>
      </c>
      <c r="I9" s="9">
        <f t="shared" si="1"/>
        <v>0</v>
      </c>
      <c r="J9" s="26"/>
      <c r="K9" s="26">
        <f>K10+K14+K17+K18</f>
        <v>0</v>
      </c>
      <c r="L9" s="9">
        <f t="shared" si="2"/>
        <v>0</v>
      </c>
      <c r="M9" s="9">
        <f t="shared" si="3"/>
        <v>0</v>
      </c>
      <c r="N9" s="26"/>
      <c r="O9" s="26">
        <f>O10+O14+O17+O18</f>
        <v>0</v>
      </c>
      <c r="P9" s="9">
        <f t="shared" si="4"/>
        <v>0</v>
      </c>
      <c r="Q9" s="26"/>
      <c r="R9" s="26">
        <f>R10+R14+R17+R18</f>
        <v>0</v>
      </c>
      <c r="S9" s="9">
        <f t="shared" si="5"/>
        <v>0</v>
      </c>
      <c r="T9" s="10"/>
    </row>
    <row r="10" spans="1:20" ht="31.5" hidden="1">
      <c r="A10" s="27" t="s">
        <v>14</v>
      </c>
      <c r="B10" s="25">
        <f>SUM(B12:B13)</f>
        <v>0</v>
      </c>
      <c r="C10" s="25">
        <f t="shared" ref="C10:O10" si="6">SUM(C12:C13)</f>
        <v>0</v>
      </c>
      <c r="D10" s="25">
        <f t="shared" ref="D10:E10" si="7">SUM(D12:D13)</f>
        <v>0</v>
      </c>
      <c r="E10" s="25">
        <f t="shared" si="7"/>
        <v>0</v>
      </c>
      <c r="F10" s="9">
        <f t="shared" si="0"/>
        <v>0</v>
      </c>
      <c r="G10" s="25">
        <f t="shared" si="6"/>
        <v>0</v>
      </c>
      <c r="H10" s="25">
        <f t="shared" ref="H10" si="8">SUM(H12:H13)</f>
        <v>0</v>
      </c>
      <c r="I10" s="9">
        <f t="shared" si="1"/>
        <v>0</v>
      </c>
      <c r="J10" s="25"/>
      <c r="K10" s="25">
        <f t="shared" si="6"/>
        <v>0</v>
      </c>
      <c r="L10" s="9">
        <f t="shared" si="2"/>
        <v>0</v>
      </c>
      <c r="M10" s="9">
        <f t="shared" si="3"/>
        <v>0</v>
      </c>
      <c r="N10" s="25"/>
      <c r="O10" s="25">
        <f t="shared" si="6"/>
        <v>0</v>
      </c>
      <c r="P10" s="9">
        <f t="shared" si="4"/>
        <v>0</v>
      </c>
      <c r="Q10" s="25"/>
      <c r="R10" s="25">
        <f t="shared" ref="R10" si="9">SUM(R12:R13)</f>
        <v>0</v>
      </c>
      <c r="S10" s="9">
        <f t="shared" si="5"/>
        <v>0</v>
      </c>
      <c r="T10" s="10"/>
    </row>
    <row r="11" spans="1:20" ht="15.75" hidden="1">
      <c r="A11" s="27" t="s">
        <v>9</v>
      </c>
      <c r="B11" s="25"/>
      <c r="C11" s="11"/>
      <c r="D11" s="11"/>
      <c r="E11" s="11"/>
      <c r="F11" s="9">
        <f t="shared" si="0"/>
        <v>0</v>
      </c>
      <c r="G11" s="11"/>
      <c r="H11" s="11"/>
      <c r="I11" s="9">
        <f t="shared" si="1"/>
        <v>0</v>
      </c>
      <c r="J11" s="11"/>
      <c r="K11" s="11"/>
      <c r="L11" s="9">
        <f t="shared" si="2"/>
        <v>0</v>
      </c>
      <c r="M11" s="9">
        <f t="shared" si="3"/>
        <v>0</v>
      </c>
      <c r="N11" s="11"/>
      <c r="O11" s="11"/>
      <c r="P11" s="9">
        <f t="shared" si="4"/>
        <v>0</v>
      </c>
      <c r="Q11" s="11"/>
      <c r="R11" s="10"/>
      <c r="S11" s="9">
        <f t="shared" si="5"/>
        <v>0</v>
      </c>
      <c r="T11" s="10"/>
    </row>
    <row r="12" spans="1:20" ht="15.75" hidden="1">
      <c r="A12" s="27" t="s">
        <v>15</v>
      </c>
      <c r="B12" s="26"/>
      <c r="C12" s="8"/>
      <c r="D12" s="8"/>
      <c r="E12" s="8"/>
      <c r="F12" s="9">
        <f t="shared" si="0"/>
        <v>0</v>
      </c>
      <c r="G12" s="11"/>
      <c r="H12" s="11"/>
      <c r="I12" s="9">
        <f t="shared" si="1"/>
        <v>0</v>
      </c>
      <c r="J12" s="11"/>
      <c r="K12" s="11"/>
      <c r="L12" s="9">
        <f t="shared" si="2"/>
        <v>0</v>
      </c>
      <c r="M12" s="9">
        <f t="shared" si="3"/>
        <v>0</v>
      </c>
      <c r="N12" s="11"/>
      <c r="O12" s="11"/>
      <c r="P12" s="9">
        <f t="shared" si="4"/>
        <v>0</v>
      </c>
      <c r="Q12" s="11"/>
      <c r="R12" s="10"/>
      <c r="S12" s="9">
        <f t="shared" si="5"/>
        <v>0</v>
      </c>
      <c r="T12" s="10"/>
    </row>
    <row r="13" spans="1:20" ht="31.5" hidden="1">
      <c r="A13" s="27" t="s">
        <v>16</v>
      </c>
      <c r="B13" s="11"/>
      <c r="C13" s="11"/>
      <c r="D13" s="11"/>
      <c r="E13" s="11"/>
      <c r="F13" s="9">
        <f t="shared" si="0"/>
        <v>0</v>
      </c>
      <c r="G13" s="11"/>
      <c r="H13" s="11"/>
      <c r="I13" s="9">
        <f t="shared" si="1"/>
        <v>0</v>
      </c>
      <c r="J13" s="11"/>
      <c r="K13" s="11"/>
      <c r="L13" s="9">
        <f t="shared" si="2"/>
        <v>0</v>
      </c>
      <c r="M13" s="9">
        <f t="shared" si="3"/>
        <v>0</v>
      </c>
      <c r="N13" s="11"/>
      <c r="O13" s="11"/>
      <c r="P13" s="9">
        <f t="shared" si="4"/>
        <v>0</v>
      </c>
      <c r="Q13" s="11"/>
      <c r="R13" s="10"/>
      <c r="S13" s="9">
        <f t="shared" si="5"/>
        <v>0</v>
      </c>
      <c r="T13" s="10"/>
    </row>
    <row r="14" spans="1:20" ht="31.5" hidden="1">
      <c r="A14" s="27" t="s">
        <v>17</v>
      </c>
      <c r="B14" s="11"/>
      <c r="C14" s="11"/>
      <c r="D14" s="11"/>
      <c r="E14" s="11"/>
      <c r="F14" s="9">
        <f t="shared" si="0"/>
        <v>0</v>
      </c>
      <c r="G14" s="11"/>
      <c r="H14" s="11"/>
      <c r="I14" s="9">
        <f t="shared" si="1"/>
        <v>0</v>
      </c>
      <c r="J14" s="11"/>
      <c r="K14" s="11"/>
      <c r="L14" s="9">
        <f t="shared" si="2"/>
        <v>0</v>
      </c>
      <c r="M14" s="9">
        <f t="shared" si="3"/>
        <v>0</v>
      </c>
      <c r="N14" s="11"/>
      <c r="O14" s="11"/>
      <c r="P14" s="9">
        <f t="shared" si="4"/>
        <v>0</v>
      </c>
      <c r="Q14" s="11"/>
      <c r="R14" s="10"/>
      <c r="S14" s="9">
        <f t="shared" si="5"/>
        <v>0</v>
      </c>
      <c r="T14" s="10"/>
    </row>
    <row r="15" spans="1:20" ht="15.75" hidden="1">
      <c r="A15" s="27" t="s">
        <v>9</v>
      </c>
      <c r="B15" s="11"/>
      <c r="C15" s="11"/>
      <c r="D15" s="11"/>
      <c r="E15" s="11"/>
      <c r="F15" s="9"/>
      <c r="G15" s="11"/>
      <c r="H15" s="11"/>
      <c r="I15" s="9"/>
      <c r="J15" s="11"/>
      <c r="K15" s="11"/>
      <c r="L15" s="9"/>
      <c r="M15" s="9"/>
      <c r="N15" s="11"/>
      <c r="O15" s="11"/>
      <c r="P15" s="9"/>
      <c r="Q15" s="11"/>
      <c r="R15" s="10"/>
      <c r="S15" s="9"/>
      <c r="T15" s="10"/>
    </row>
    <row r="16" spans="1:20" ht="15.75" hidden="1">
      <c r="A16" s="27" t="s">
        <v>122</v>
      </c>
      <c r="B16" s="11"/>
      <c r="C16" s="11"/>
      <c r="D16" s="11"/>
      <c r="E16" s="11"/>
      <c r="F16" s="9">
        <f t="shared" si="0"/>
        <v>0</v>
      </c>
      <c r="G16" s="11"/>
      <c r="H16" s="11"/>
      <c r="I16" s="9">
        <f t="shared" si="1"/>
        <v>0</v>
      </c>
      <c r="J16" s="11"/>
      <c r="K16" s="11"/>
      <c r="L16" s="9">
        <f t="shared" si="2"/>
        <v>0</v>
      </c>
      <c r="M16" s="9">
        <f t="shared" si="3"/>
        <v>0</v>
      </c>
      <c r="N16" s="11"/>
      <c r="O16" s="11"/>
      <c r="P16" s="9">
        <f t="shared" si="4"/>
        <v>0</v>
      </c>
      <c r="Q16" s="11"/>
      <c r="R16" s="10"/>
      <c r="S16" s="9">
        <f t="shared" si="5"/>
        <v>0</v>
      </c>
      <c r="T16" s="10"/>
    </row>
    <row r="17" spans="1:20" ht="31.5" hidden="1">
      <c r="A17" s="28" t="s">
        <v>48</v>
      </c>
      <c r="B17" s="11"/>
      <c r="C17" s="11"/>
      <c r="D17" s="11"/>
      <c r="E17" s="11"/>
      <c r="F17" s="9">
        <f t="shared" si="0"/>
        <v>0</v>
      </c>
      <c r="G17" s="11"/>
      <c r="H17" s="11"/>
      <c r="I17" s="9">
        <f t="shared" si="1"/>
        <v>0</v>
      </c>
      <c r="J17" s="11"/>
      <c r="K17" s="11"/>
      <c r="L17" s="9">
        <f t="shared" si="2"/>
        <v>0</v>
      </c>
      <c r="M17" s="9">
        <f t="shared" si="3"/>
        <v>0</v>
      </c>
      <c r="N17" s="11"/>
      <c r="O17" s="11"/>
      <c r="P17" s="9">
        <f t="shared" si="4"/>
        <v>0</v>
      </c>
      <c r="Q17" s="11"/>
      <c r="R17" s="10"/>
      <c r="S17" s="9">
        <f t="shared" si="5"/>
        <v>0</v>
      </c>
      <c r="T17" s="10"/>
    </row>
    <row r="18" spans="1:20" ht="15.75" hidden="1">
      <c r="A18" s="28" t="s">
        <v>49</v>
      </c>
      <c r="B18" s="11"/>
      <c r="C18" s="11"/>
      <c r="D18" s="11"/>
      <c r="E18" s="11"/>
      <c r="F18" s="9">
        <f t="shared" si="0"/>
        <v>0</v>
      </c>
      <c r="G18" s="11"/>
      <c r="H18" s="11"/>
      <c r="I18" s="9">
        <f t="shared" si="1"/>
        <v>0</v>
      </c>
      <c r="J18" s="11"/>
      <c r="K18" s="11"/>
      <c r="L18" s="9">
        <f t="shared" si="2"/>
        <v>0</v>
      </c>
      <c r="M18" s="9">
        <f t="shared" si="3"/>
        <v>0</v>
      </c>
      <c r="N18" s="11"/>
      <c r="O18" s="11"/>
      <c r="P18" s="9">
        <f t="shared" si="4"/>
        <v>0</v>
      </c>
      <c r="Q18" s="11"/>
      <c r="R18" s="10"/>
      <c r="S18" s="9">
        <f t="shared" si="5"/>
        <v>0</v>
      </c>
      <c r="T18" s="10"/>
    </row>
    <row r="19" spans="1:20" s="4" customFormat="1" ht="15.75" hidden="1">
      <c r="A19" s="29" t="s">
        <v>51</v>
      </c>
      <c r="B19" s="30"/>
      <c r="C19" s="30"/>
      <c r="D19" s="30"/>
      <c r="E19" s="30"/>
      <c r="F19" s="9">
        <f t="shared" si="0"/>
        <v>0</v>
      </c>
      <c r="G19" s="30"/>
      <c r="H19" s="30"/>
      <c r="I19" s="9">
        <f t="shared" si="1"/>
        <v>0</v>
      </c>
      <c r="J19" s="30"/>
      <c r="K19" s="30"/>
      <c r="L19" s="9">
        <f t="shared" si="2"/>
        <v>0</v>
      </c>
      <c r="M19" s="9">
        <f t="shared" si="3"/>
        <v>0</v>
      </c>
      <c r="N19" s="30"/>
      <c r="O19" s="30"/>
      <c r="P19" s="9">
        <f t="shared" si="4"/>
        <v>0</v>
      </c>
      <c r="Q19" s="30"/>
      <c r="R19" s="31"/>
      <c r="S19" s="9">
        <f t="shared" si="5"/>
        <v>0</v>
      </c>
      <c r="T19" s="10"/>
    </row>
    <row r="20" spans="1:20" s="3" customFormat="1" ht="15.75">
      <c r="A20" s="6" t="s">
        <v>18</v>
      </c>
      <c r="B20" s="6"/>
      <c r="C20" s="6"/>
      <c r="D20" s="6"/>
      <c r="E20" s="6"/>
      <c r="F20" s="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3" customFormat="1" ht="14.25" customHeight="1">
      <c r="A21" s="32" t="s">
        <v>19</v>
      </c>
      <c r="B21" s="52">
        <f>B22+B28</f>
        <v>0</v>
      </c>
      <c r="C21" s="52">
        <f>C22+C28</f>
        <v>0</v>
      </c>
      <c r="D21" s="52">
        <f>D22+D28</f>
        <v>0</v>
      </c>
      <c r="E21" s="52">
        <f>E22+E28</f>
        <v>0</v>
      </c>
      <c r="F21" s="9">
        <f t="shared" si="0"/>
        <v>0</v>
      </c>
      <c r="G21" s="52">
        <f>G22+G28</f>
        <v>0</v>
      </c>
      <c r="H21" s="52">
        <f>H22+H28</f>
        <v>0</v>
      </c>
      <c r="I21" s="9">
        <f t="shared" si="1"/>
        <v>0</v>
      </c>
      <c r="J21" s="8"/>
      <c r="K21" s="52">
        <f>K22+K28</f>
        <v>0</v>
      </c>
      <c r="L21" s="9">
        <f t="shared" ref="L21" si="10">IFERROR(K21/E21,0)</f>
        <v>0</v>
      </c>
      <c r="M21" s="9">
        <f t="shared" ref="M21" si="11">IFERROR(K21/H21,0)</f>
        <v>0</v>
      </c>
      <c r="N21" s="8"/>
      <c r="O21" s="52">
        <f>O22+O28</f>
        <v>0</v>
      </c>
      <c r="P21" s="9">
        <f t="shared" si="4"/>
        <v>0</v>
      </c>
      <c r="Q21" s="8"/>
      <c r="R21" s="52">
        <f>R22+R28</f>
        <v>0</v>
      </c>
      <c r="S21" s="9">
        <f t="shared" si="5"/>
        <v>0</v>
      </c>
      <c r="T21" s="10"/>
    </row>
    <row r="22" spans="1:20" ht="15.75">
      <c r="A22" s="13" t="s">
        <v>127</v>
      </c>
      <c r="B22" s="53">
        <f>SUM(B23:B24)</f>
        <v>0</v>
      </c>
      <c r="C22" s="69">
        <f t="shared" ref="C22:E22" si="12">SUM(C23:C24)</f>
        <v>0</v>
      </c>
      <c r="D22" s="69">
        <f t="shared" si="12"/>
        <v>0</v>
      </c>
      <c r="E22" s="69">
        <f t="shared" si="12"/>
        <v>0</v>
      </c>
      <c r="F22" s="9">
        <f t="shared" si="0"/>
        <v>0</v>
      </c>
      <c r="G22" s="69">
        <f t="shared" ref="G22:H22" si="13">SUM(G23:G24)</f>
        <v>0</v>
      </c>
      <c r="H22" s="69">
        <f t="shared" si="13"/>
        <v>0</v>
      </c>
      <c r="I22" s="9">
        <f t="shared" si="1"/>
        <v>0</v>
      </c>
      <c r="J22" s="11"/>
      <c r="K22" s="69">
        <f>SUM(K23:K24)</f>
        <v>0</v>
      </c>
      <c r="L22" s="9">
        <f t="shared" ref="L22:L74" si="14">IFERROR(K22/E22,0)</f>
        <v>0</v>
      </c>
      <c r="M22" s="9">
        <f t="shared" ref="M22:M74" si="15">IFERROR(K22/H22,0)</f>
        <v>0</v>
      </c>
      <c r="N22" s="11"/>
      <c r="O22" s="69">
        <f>SUM(O23:O24)</f>
        <v>0</v>
      </c>
      <c r="P22" s="9">
        <f t="shared" si="4"/>
        <v>0</v>
      </c>
      <c r="Q22" s="11"/>
      <c r="R22" s="69">
        <f>SUM(R23:R24)</f>
        <v>0</v>
      </c>
      <c r="S22" s="9">
        <f t="shared" si="5"/>
        <v>0</v>
      </c>
      <c r="T22" s="10"/>
    </row>
    <row r="23" spans="1:20" ht="15.75">
      <c r="A23" s="14" t="s">
        <v>142</v>
      </c>
      <c r="B23" s="53"/>
      <c r="C23" s="53"/>
      <c r="D23" s="53"/>
      <c r="E23" s="53"/>
      <c r="F23" s="9">
        <f t="shared" si="0"/>
        <v>0</v>
      </c>
      <c r="G23" s="53"/>
      <c r="H23" s="53"/>
      <c r="I23" s="9">
        <f t="shared" si="1"/>
        <v>0</v>
      </c>
      <c r="J23" s="11"/>
      <c r="K23" s="53"/>
      <c r="L23" s="9">
        <f t="shared" si="14"/>
        <v>0</v>
      </c>
      <c r="M23" s="9">
        <f t="shared" si="15"/>
        <v>0</v>
      </c>
      <c r="N23" s="11"/>
      <c r="O23" s="53"/>
      <c r="P23" s="9">
        <f t="shared" si="4"/>
        <v>0</v>
      </c>
      <c r="Q23" s="11"/>
      <c r="R23" s="65"/>
      <c r="S23" s="9">
        <f t="shared" si="5"/>
        <v>0</v>
      </c>
      <c r="T23" s="10"/>
    </row>
    <row r="24" spans="1:20" ht="15.75">
      <c r="A24" s="14" t="s">
        <v>143</v>
      </c>
      <c r="B24" s="53"/>
      <c r="C24" s="53"/>
      <c r="D24" s="53"/>
      <c r="E24" s="53"/>
      <c r="F24" s="9">
        <f t="shared" si="0"/>
        <v>0</v>
      </c>
      <c r="G24" s="53"/>
      <c r="H24" s="53"/>
      <c r="I24" s="9">
        <f t="shared" si="1"/>
        <v>0</v>
      </c>
      <c r="J24" s="11"/>
      <c r="K24" s="53"/>
      <c r="L24" s="9">
        <f t="shared" si="14"/>
        <v>0</v>
      </c>
      <c r="M24" s="9">
        <f t="shared" si="15"/>
        <v>0</v>
      </c>
      <c r="N24" s="11"/>
      <c r="O24" s="53"/>
      <c r="P24" s="9">
        <f t="shared" si="4"/>
        <v>0</v>
      </c>
      <c r="Q24" s="11"/>
      <c r="R24" s="65"/>
      <c r="S24" s="9">
        <f t="shared" si="5"/>
        <v>0</v>
      </c>
      <c r="T24" s="10"/>
    </row>
    <row r="25" spans="1:20" ht="47.25">
      <c r="A25" s="13" t="s">
        <v>20</v>
      </c>
      <c r="B25" s="53">
        <f>SUM(B26:B27)</f>
        <v>0</v>
      </c>
      <c r="C25" s="53">
        <f>SUM(C26:C27)</f>
        <v>0</v>
      </c>
      <c r="D25" s="53">
        <f>SUM(D26:D27)</f>
        <v>0</v>
      </c>
      <c r="E25" s="53">
        <f>SUM(E26:E27)</f>
        <v>0</v>
      </c>
      <c r="F25" s="9">
        <f t="shared" si="0"/>
        <v>0</v>
      </c>
      <c r="G25" s="53">
        <f>SUM(G26:G27)</f>
        <v>0</v>
      </c>
      <c r="H25" s="53">
        <f>SUM(H26:H27)</f>
        <v>0</v>
      </c>
      <c r="I25" s="9">
        <f t="shared" si="1"/>
        <v>0</v>
      </c>
      <c r="J25" s="11"/>
      <c r="K25" s="53">
        <f>SUM(K26:K27)</f>
        <v>0</v>
      </c>
      <c r="L25" s="9">
        <f t="shared" si="14"/>
        <v>0</v>
      </c>
      <c r="M25" s="9">
        <f t="shared" si="15"/>
        <v>0</v>
      </c>
      <c r="N25" s="11"/>
      <c r="O25" s="53">
        <f>SUM(O26:O27)</f>
        <v>0</v>
      </c>
      <c r="P25" s="9">
        <f t="shared" si="4"/>
        <v>0</v>
      </c>
      <c r="Q25" s="11"/>
      <c r="R25" s="53">
        <f>SUM(R26:R27)</f>
        <v>0</v>
      </c>
      <c r="S25" s="9">
        <f t="shared" si="5"/>
        <v>0</v>
      </c>
      <c r="T25" s="10"/>
    </row>
    <row r="26" spans="1:20" s="4" customFormat="1" ht="15.75">
      <c r="A26" s="14" t="s">
        <v>142</v>
      </c>
      <c r="B26" s="54">
        <f>B23+B51</f>
        <v>0</v>
      </c>
      <c r="C26" s="54">
        <f t="shared" ref="B26:E27" si="16">C23+C51</f>
        <v>0</v>
      </c>
      <c r="D26" s="54">
        <f t="shared" si="16"/>
        <v>0</v>
      </c>
      <c r="E26" s="54">
        <f t="shared" si="16"/>
        <v>0</v>
      </c>
      <c r="F26" s="9">
        <f t="shared" si="0"/>
        <v>0</v>
      </c>
      <c r="G26" s="54">
        <f>G23+G51</f>
        <v>0</v>
      </c>
      <c r="H26" s="54">
        <f>H23+H51</f>
        <v>0</v>
      </c>
      <c r="I26" s="9">
        <f t="shared" si="1"/>
        <v>0</v>
      </c>
      <c r="J26" s="30"/>
      <c r="K26" s="54">
        <f>K23+K51</f>
        <v>0</v>
      </c>
      <c r="L26" s="9">
        <f t="shared" si="14"/>
        <v>0</v>
      </c>
      <c r="M26" s="9">
        <f t="shared" si="15"/>
        <v>0</v>
      </c>
      <c r="N26" s="30"/>
      <c r="O26" s="54">
        <f>O23+O51</f>
        <v>0</v>
      </c>
      <c r="P26" s="9">
        <f t="shared" si="4"/>
        <v>0</v>
      </c>
      <c r="Q26" s="30"/>
      <c r="R26" s="54">
        <f>R23+R51</f>
        <v>0</v>
      </c>
      <c r="S26" s="9">
        <f t="shared" si="5"/>
        <v>0</v>
      </c>
      <c r="T26" s="10"/>
    </row>
    <row r="27" spans="1:20" s="4" customFormat="1" ht="15.75">
      <c r="A27" s="14" t="s">
        <v>143</v>
      </c>
      <c r="B27" s="54">
        <f>B24+B52</f>
        <v>0</v>
      </c>
      <c r="C27" s="54">
        <f t="shared" si="16"/>
        <v>0</v>
      </c>
      <c r="D27" s="54">
        <f t="shared" si="16"/>
        <v>0</v>
      </c>
      <c r="E27" s="54">
        <f t="shared" si="16"/>
        <v>0</v>
      </c>
      <c r="F27" s="9">
        <f t="shared" si="0"/>
        <v>0</v>
      </c>
      <c r="G27" s="54">
        <f>G24+G52</f>
        <v>0</v>
      </c>
      <c r="H27" s="54">
        <f>H24+H52</f>
        <v>0</v>
      </c>
      <c r="I27" s="9">
        <f t="shared" si="1"/>
        <v>0</v>
      </c>
      <c r="J27" s="30"/>
      <c r="K27" s="54">
        <f>K24+K52</f>
        <v>0</v>
      </c>
      <c r="L27" s="9">
        <f t="shared" si="14"/>
        <v>0</v>
      </c>
      <c r="M27" s="9">
        <f t="shared" si="15"/>
        <v>0</v>
      </c>
      <c r="N27" s="30"/>
      <c r="O27" s="54">
        <f>O24+O52</f>
        <v>0</v>
      </c>
      <c r="P27" s="9">
        <f t="shared" si="4"/>
        <v>0</v>
      </c>
      <c r="Q27" s="30"/>
      <c r="R27" s="54">
        <f>R24+R52</f>
        <v>0</v>
      </c>
      <c r="S27" s="9">
        <f t="shared" si="5"/>
        <v>0</v>
      </c>
      <c r="T27" s="10"/>
    </row>
    <row r="28" spans="1:20" ht="31.5">
      <c r="A28" s="13" t="s">
        <v>21</v>
      </c>
      <c r="B28" s="69">
        <f t="shared" ref="B28:E28" si="17">SUM(B29:B30)</f>
        <v>0</v>
      </c>
      <c r="C28" s="69">
        <f t="shared" si="17"/>
        <v>0</v>
      </c>
      <c r="D28" s="69">
        <f t="shared" si="17"/>
        <v>0</v>
      </c>
      <c r="E28" s="69">
        <f t="shared" si="17"/>
        <v>0</v>
      </c>
      <c r="F28" s="9">
        <f t="shared" si="0"/>
        <v>0</v>
      </c>
      <c r="G28" s="69">
        <f t="shared" ref="G28:H28" si="18">SUM(G29:G30)</f>
        <v>0</v>
      </c>
      <c r="H28" s="69">
        <f t="shared" si="18"/>
        <v>0</v>
      </c>
      <c r="I28" s="9">
        <f t="shared" si="1"/>
        <v>0</v>
      </c>
      <c r="J28" s="11"/>
      <c r="K28" s="69">
        <f>SUM(K29:K30)</f>
        <v>0</v>
      </c>
      <c r="L28" s="9">
        <f t="shared" si="14"/>
        <v>0</v>
      </c>
      <c r="M28" s="9">
        <f t="shared" si="15"/>
        <v>0</v>
      </c>
      <c r="N28" s="11"/>
      <c r="O28" s="69">
        <f>SUM(O29:O30)</f>
        <v>0</v>
      </c>
      <c r="P28" s="9">
        <f t="shared" si="4"/>
        <v>0</v>
      </c>
      <c r="Q28" s="11"/>
      <c r="R28" s="69">
        <f>SUM(R29:R30)</f>
        <v>0</v>
      </c>
      <c r="S28" s="9">
        <f t="shared" si="5"/>
        <v>0</v>
      </c>
      <c r="T28" s="10"/>
    </row>
    <row r="29" spans="1:20" ht="15.75">
      <c r="A29" s="14" t="s">
        <v>142</v>
      </c>
      <c r="B29" s="53"/>
      <c r="C29" s="53"/>
      <c r="D29" s="53"/>
      <c r="E29" s="53"/>
      <c r="F29" s="9">
        <f t="shared" si="0"/>
        <v>0</v>
      </c>
      <c r="G29" s="53"/>
      <c r="H29" s="53"/>
      <c r="I29" s="9">
        <f t="shared" si="1"/>
        <v>0</v>
      </c>
      <c r="J29" s="11"/>
      <c r="K29" s="53"/>
      <c r="L29" s="9">
        <f t="shared" si="14"/>
        <v>0</v>
      </c>
      <c r="M29" s="9">
        <f t="shared" si="15"/>
        <v>0</v>
      </c>
      <c r="N29" s="11"/>
      <c r="O29" s="53"/>
      <c r="P29" s="9">
        <f t="shared" si="4"/>
        <v>0</v>
      </c>
      <c r="Q29" s="11"/>
      <c r="R29" s="65"/>
      <c r="S29" s="9">
        <f t="shared" si="5"/>
        <v>0</v>
      </c>
      <c r="T29" s="10"/>
    </row>
    <row r="30" spans="1:20" ht="15.75">
      <c r="A30" s="14" t="s">
        <v>143</v>
      </c>
      <c r="B30" s="53"/>
      <c r="C30" s="53"/>
      <c r="D30" s="53"/>
      <c r="E30" s="53"/>
      <c r="F30" s="9">
        <f t="shared" si="0"/>
        <v>0</v>
      </c>
      <c r="G30" s="53"/>
      <c r="H30" s="53"/>
      <c r="I30" s="9">
        <f t="shared" si="1"/>
        <v>0</v>
      </c>
      <c r="J30" s="11"/>
      <c r="K30" s="53"/>
      <c r="L30" s="9">
        <f t="shared" si="14"/>
        <v>0</v>
      </c>
      <c r="M30" s="9">
        <f t="shared" si="15"/>
        <v>0</v>
      </c>
      <c r="N30" s="11"/>
      <c r="O30" s="53"/>
      <c r="P30" s="9">
        <f t="shared" si="4"/>
        <v>0</v>
      </c>
      <c r="Q30" s="11"/>
      <c r="R30" s="65"/>
      <c r="S30" s="9">
        <f t="shared" si="5"/>
        <v>0</v>
      </c>
      <c r="T30" s="10"/>
    </row>
    <row r="31" spans="1:20" s="3" customFormat="1" ht="31.5">
      <c r="A31" s="15" t="s">
        <v>22</v>
      </c>
      <c r="B31" s="52">
        <f>B6-B21</f>
        <v>0</v>
      </c>
      <c r="C31" s="52">
        <f>C6-C21</f>
        <v>0</v>
      </c>
      <c r="D31" s="52">
        <f>D6-D21</f>
        <v>0</v>
      </c>
      <c r="E31" s="52">
        <f>E6-E21</f>
        <v>0</v>
      </c>
      <c r="F31" s="9"/>
      <c r="G31" s="52">
        <f>G6-G21</f>
        <v>0</v>
      </c>
      <c r="H31" s="52">
        <f>H6-H21</f>
        <v>0</v>
      </c>
      <c r="I31" s="9"/>
      <c r="J31" s="8"/>
      <c r="K31" s="52">
        <f>K6-K21</f>
        <v>0</v>
      </c>
      <c r="L31" s="9"/>
      <c r="M31" s="9"/>
      <c r="N31" s="8"/>
      <c r="O31" s="52">
        <f>O6-O21</f>
        <v>0</v>
      </c>
      <c r="P31" s="9"/>
      <c r="Q31" s="8"/>
      <c r="R31" s="52">
        <f>R6-R21</f>
        <v>0</v>
      </c>
      <c r="S31" s="9"/>
      <c r="T31" s="10"/>
    </row>
    <row r="32" spans="1:20" s="3" customFormat="1" ht="15.75">
      <c r="A32" s="32" t="s">
        <v>23</v>
      </c>
      <c r="B32" s="52">
        <f>B33+B34</f>
        <v>0</v>
      </c>
      <c r="C32" s="52">
        <f>C33+C34</f>
        <v>0</v>
      </c>
      <c r="D32" s="52">
        <f t="shared" ref="D32:E32" si="19">D33+D34</f>
        <v>0</v>
      </c>
      <c r="E32" s="52">
        <f t="shared" si="19"/>
        <v>0</v>
      </c>
      <c r="F32" s="9">
        <f t="shared" si="0"/>
        <v>0</v>
      </c>
      <c r="G32" s="52">
        <f>G33+G34</f>
        <v>0</v>
      </c>
      <c r="H32" s="52">
        <f>H33+H34</f>
        <v>0</v>
      </c>
      <c r="I32" s="9">
        <f t="shared" si="1"/>
        <v>0</v>
      </c>
      <c r="J32" s="8"/>
      <c r="K32" s="52">
        <f>K33+K34</f>
        <v>0</v>
      </c>
      <c r="L32" s="9">
        <f t="shared" si="14"/>
        <v>0</v>
      </c>
      <c r="M32" s="9">
        <f t="shared" si="15"/>
        <v>0</v>
      </c>
      <c r="N32" s="8"/>
      <c r="O32" s="52">
        <f>O33+O34</f>
        <v>0</v>
      </c>
      <c r="P32" s="9">
        <f t="shared" si="4"/>
        <v>0</v>
      </c>
      <c r="Q32" s="8"/>
      <c r="R32" s="52">
        <f>R33+R34</f>
        <v>0</v>
      </c>
      <c r="S32" s="9">
        <f t="shared" si="5"/>
        <v>0</v>
      </c>
      <c r="T32" s="10"/>
    </row>
    <row r="33" spans="1:20" ht="15.75">
      <c r="A33" s="13" t="s">
        <v>24</v>
      </c>
      <c r="B33" s="53"/>
      <c r="C33" s="53"/>
      <c r="D33" s="53"/>
      <c r="E33" s="53"/>
      <c r="F33" s="9">
        <f t="shared" si="0"/>
        <v>0</v>
      </c>
      <c r="G33" s="53"/>
      <c r="H33" s="53"/>
      <c r="I33" s="9">
        <f t="shared" si="1"/>
        <v>0</v>
      </c>
      <c r="J33" s="11"/>
      <c r="K33" s="53"/>
      <c r="L33" s="9">
        <f t="shared" si="14"/>
        <v>0</v>
      </c>
      <c r="M33" s="9">
        <f t="shared" si="15"/>
        <v>0</v>
      </c>
      <c r="N33" s="11"/>
      <c r="O33" s="53"/>
      <c r="P33" s="9">
        <f t="shared" si="4"/>
        <v>0</v>
      </c>
      <c r="Q33" s="11"/>
      <c r="R33" s="65"/>
      <c r="S33" s="9">
        <f t="shared" si="5"/>
        <v>0</v>
      </c>
      <c r="T33" s="10"/>
    </row>
    <row r="34" spans="1:20" ht="15.75">
      <c r="A34" s="16" t="s">
        <v>25</v>
      </c>
      <c r="B34" s="53">
        <f>B35+B38+B41+B47+B56+B59+B60+B61</f>
        <v>0</v>
      </c>
      <c r="C34" s="53">
        <f>C35+C38+C41+C47+C56+C59+C60+C61</f>
        <v>0</v>
      </c>
      <c r="D34" s="53">
        <f>D35+D38+D41+D47+D56+D59+D60+D61</f>
        <v>0</v>
      </c>
      <c r="E34" s="53">
        <f>E35+E38+E41+E47+E56+E59+E60+E61</f>
        <v>0</v>
      </c>
      <c r="F34" s="9">
        <f t="shared" si="0"/>
        <v>0</v>
      </c>
      <c r="G34" s="53">
        <f>G35+G38+G41+G47+G56+G59+G60+G61</f>
        <v>0</v>
      </c>
      <c r="H34" s="53">
        <f>H35+H38+H41+H47+H56+H59+H60+H61</f>
        <v>0</v>
      </c>
      <c r="I34" s="9">
        <f t="shared" si="1"/>
        <v>0</v>
      </c>
      <c r="J34" s="11"/>
      <c r="K34" s="53">
        <f>K35+K38+K41+K47+K56+K59+K60+K61</f>
        <v>0</v>
      </c>
      <c r="L34" s="9">
        <f t="shared" si="14"/>
        <v>0</v>
      </c>
      <c r="M34" s="9">
        <f t="shared" si="15"/>
        <v>0</v>
      </c>
      <c r="N34" s="11"/>
      <c r="O34" s="53">
        <f>O35+O38+O41+O47+O56+O59+O60+O61</f>
        <v>0</v>
      </c>
      <c r="P34" s="9">
        <f t="shared" si="4"/>
        <v>0</v>
      </c>
      <c r="Q34" s="11"/>
      <c r="R34" s="53">
        <f>R35+R38+R41+R47+R56+R59+R60+R61</f>
        <v>0</v>
      </c>
      <c r="S34" s="9">
        <f t="shared" si="5"/>
        <v>0</v>
      </c>
      <c r="T34" s="10"/>
    </row>
    <row r="35" spans="1:20" ht="31.5">
      <c r="A35" s="13" t="s">
        <v>26</v>
      </c>
      <c r="B35" s="69">
        <f t="shared" ref="B35:E35" si="20">SUM(B36:B37)</f>
        <v>0</v>
      </c>
      <c r="C35" s="69">
        <f t="shared" si="20"/>
        <v>0</v>
      </c>
      <c r="D35" s="69">
        <f t="shared" si="20"/>
        <v>0</v>
      </c>
      <c r="E35" s="69">
        <f t="shared" si="20"/>
        <v>0</v>
      </c>
      <c r="F35" s="9">
        <f t="shared" si="0"/>
        <v>0</v>
      </c>
      <c r="G35" s="69">
        <f t="shared" ref="G35:H35" si="21">SUM(G36:G37)</f>
        <v>0</v>
      </c>
      <c r="H35" s="69">
        <f t="shared" si="21"/>
        <v>0</v>
      </c>
      <c r="I35" s="9">
        <f t="shared" si="1"/>
        <v>0</v>
      </c>
      <c r="J35" s="11"/>
      <c r="K35" s="69">
        <f>SUM(K36:K37)</f>
        <v>0</v>
      </c>
      <c r="L35" s="9">
        <f t="shared" si="14"/>
        <v>0</v>
      </c>
      <c r="M35" s="9">
        <f t="shared" si="15"/>
        <v>0</v>
      </c>
      <c r="N35" s="25"/>
      <c r="O35" s="69">
        <f>SUM(O36:O37)</f>
        <v>0</v>
      </c>
      <c r="P35" s="9">
        <f t="shared" si="4"/>
        <v>0</v>
      </c>
      <c r="Q35" s="11"/>
      <c r="R35" s="69">
        <f>SUM(R36:R37)</f>
        <v>0</v>
      </c>
      <c r="S35" s="9">
        <f t="shared" si="5"/>
        <v>0</v>
      </c>
      <c r="T35" s="10"/>
    </row>
    <row r="36" spans="1:20" ht="15.75">
      <c r="A36" s="14" t="s">
        <v>142</v>
      </c>
      <c r="B36" s="53"/>
      <c r="C36" s="53"/>
      <c r="D36" s="53"/>
      <c r="E36" s="53"/>
      <c r="F36" s="9">
        <f t="shared" si="0"/>
        <v>0</v>
      </c>
      <c r="G36" s="53"/>
      <c r="H36" s="53"/>
      <c r="I36" s="9">
        <f t="shared" si="1"/>
        <v>0</v>
      </c>
      <c r="J36" s="11"/>
      <c r="K36" s="63"/>
      <c r="L36" s="9">
        <f t="shared" si="14"/>
        <v>0</v>
      </c>
      <c r="M36" s="9">
        <f t="shared" si="15"/>
        <v>0</v>
      </c>
      <c r="N36" s="25"/>
      <c r="O36" s="53"/>
      <c r="P36" s="9">
        <f t="shared" si="4"/>
        <v>0</v>
      </c>
      <c r="Q36" s="11"/>
      <c r="R36" s="65"/>
      <c r="S36" s="9">
        <f t="shared" si="5"/>
        <v>0</v>
      </c>
      <c r="T36" s="10"/>
    </row>
    <row r="37" spans="1:20" ht="15.75">
      <c r="A37" s="14" t="s">
        <v>143</v>
      </c>
      <c r="B37" s="53"/>
      <c r="C37" s="53"/>
      <c r="D37" s="53"/>
      <c r="E37" s="53"/>
      <c r="F37" s="9">
        <f t="shared" si="0"/>
        <v>0</v>
      </c>
      <c r="G37" s="53"/>
      <c r="H37" s="53"/>
      <c r="I37" s="9">
        <f t="shared" si="1"/>
        <v>0</v>
      </c>
      <c r="J37" s="11"/>
      <c r="K37" s="63"/>
      <c r="L37" s="9">
        <f t="shared" si="14"/>
        <v>0</v>
      </c>
      <c r="M37" s="9">
        <f t="shared" si="15"/>
        <v>0</v>
      </c>
      <c r="N37" s="25"/>
      <c r="O37" s="53"/>
      <c r="P37" s="9">
        <f t="shared" si="4"/>
        <v>0</v>
      </c>
      <c r="Q37" s="11"/>
      <c r="R37" s="65"/>
      <c r="S37" s="9">
        <f t="shared" si="5"/>
        <v>0</v>
      </c>
      <c r="T37" s="10"/>
    </row>
    <row r="38" spans="1:20" ht="47.25">
      <c r="A38" s="13" t="s">
        <v>27</v>
      </c>
      <c r="B38" s="69">
        <f t="shared" ref="B38:E38" si="22">SUM(B39:B40)</f>
        <v>0</v>
      </c>
      <c r="C38" s="69">
        <f t="shared" si="22"/>
        <v>0</v>
      </c>
      <c r="D38" s="69">
        <f t="shared" si="22"/>
        <v>0</v>
      </c>
      <c r="E38" s="69">
        <f t="shared" si="22"/>
        <v>0</v>
      </c>
      <c r="F38" s="9">
        <f t="shared" si="0"/>
        <v>0</v>
      </c>
      <c r="G38" s="69">
        <f t="shared" ref="G38:H38" si="23">SUM(G39:G40)</f>
        <v>0</v>
      </c>
      <c r="H38" s="69">
        <f t="shared" si="23"/>
        <v>0</v>
      </c>
      <c r="I38" s="9">
        <f t="shared" si="1"/>
        <v>0</v>
      </c>
      <c r="J38" s="11"/>
      <c r="K38" s="69">
        <f>SUM(K39:K40)</f>
        <v>0</v>
      </c>
      <c r="L38" s="9">
        <f t="shared" si="14"/>
        <v>0</v>
      </c>
      <c r="M38" s="9">
        <f t="shared" si="15"/>
        <v>0</v>
      </c>
      <c r="N38" s="25"/>
      <c r="O38" s="69">
        <f>SUM(O39:O40)</f>
        <v>0</v>
      </c>
      <c r="P38" s="9">
        <f t="shared" si="4"/>
        <v>0</v>
      </c>
      <c r="Q38" s="11"/>
      <c r="R38" s="69">
        <f>SUM(R39:R40)</f>
        <v>0</v>
      </c>
      <c r="S38" s="9">
        <f t="shared" si="5"/>
        <v>0</v>
      </c>
      <c r="T38" s="10"/>
    </row>
    <row r="39" spans="1:20" ht="15.75">
      <c r="A39" s="14" t="s">
        <v>142</v>
      </c>
      <c r="B39" s="53"/>
      <c r="C39" s="53"/>
      <c r="D39" s="53"/>
      <c r="E39" s="53"/>
      <c r="F39" s="9">
        <f t="shared" si="0"/>
        <v>0</v>
      </c>
      <c r="G39" s="53"/>
      <c r="H39" s="53"/>
      <c r="I39" s="9">
        <f t="shared" si="1"/>
        <v>0</v>
      </c>
      <c r="J39" s="11"/>
      <c r="K39" s="63"/>
      <c r="L39" s="9">
        <f t="shared" si="14"/>
        <v>0</v>
      </c>
      <c r="M39" s="9">
        <f t="shared" si="15"/>
        <v>0</v>
      </c>
      <c r="N39" s="25"/>
      <c r="O39" s="53"/>
      <c r="P39" s="9">
        <f t="shared" si="4"/>
        <v>0</v>
      </c>
      <c r="Q39" s="11"/>
      <c r="R39" s="65"/>
      <c r="S39" s="9">
        <f t="shared" si="5"/>
        <v>0</v>
      </c>
      <c r="T39" s="10"/>
    </row>
    <row r="40" spans="1:20" ht="15.75">
      <c r="A40" s="14" t="s">
        <v>143</v>
      </c>
      <c r="B40" s="53"/>
      <c r="C40" s="53"/>
      <c r="D40" s="53"/>
      <c r="E40" s="53"/>
      <c r="F40" s="9">
        <f t="shared" si="0"/>
        <v>0</v>
      </c>
      <c r="G40" s="53"/>
      <c r="H40" s="53"/>
      <c r="I40" s="9">
        <f t="shared" si="1"/>
        <v>0</v>
      </c>
      <c r="J40" s="11"/>
      <c r="K40" s="63"/>
      <c r="L40" s="9">
        <f t="shared" si="14"/>
        <v>0</v>
      </c>
      <c r="M40" s="9">
        <f t="shared" si="15"/>
        <v>0</v>
      </c>
      <c r="N40" s="25"/>
      <c r="O40" s="53"/>
      <c r="P40" s="9">
        <f t="shared" si="4"/>
        <v>0</v>
      </c>
      <c r="Q40" s="11"/>
      <c r="R40" s="65"/>
      <c r="S40" s="9">
        <f t="shared" si="5"/>
        <v>0</v>
      </c>
      <c r="T40" s="10"/>
    </row>
    <row r="41" spans="1:20" ht="31.5">
      <c r="A41" s="13" t="s">
        <v>28</v>
      </c>
      <c r="B41" s="69">
        <f t="shared" ref="B41:E41" si="24">SUM(B42:B43)</f>
        <v>0</v>
      </c>
      <c r="C41" s="69">
        <f t="shared" si="24"/>
        <v>0</v>
      </c>
      <c r="D41" s="69">
        <f t="shared" si="24"/>
        <v>0</v>
      </c>
      <c r="E41" s="69">
        <f t="shared" si="24"/>
        <v>0</v>
      </c>
      <c r="F41" s="9">
        <f t="shared" si="0"/>
        <v>0</v>
      </c>
      <c r="G41" s="69">
        <f t="shared" ref="G41:H41" si="25">SUM(G42:G43)</f>
        <v>0</v>
      </c>
      <c r="H41" s="69">
        <f t="shared" si="25"/>
        <v>0</v>
      </c>
      <c r="I41" s="9">
        <f t="shared" si="1"/>
        <v>0</v>
      </c>
      <c r="J41" s="11"/>
      <c r="K41" s="69">
        <f>SUM(K42:K43)</f>
        <v>0</v>
      </c>
      <c r="L41" s="9">
        <f t="shared" si="14"/>
        <v>0</v>
      </c>
      <c r="M41" s="9">
        <f t="shared" si="15"/>
        <v>0</v>
      </c>
      <c r="N41" s="11"/>
      <c r="O41" s="69">
        <f>SUM(O42:O43)</f>
        <v>0</v>
      </c>
      <c r="P41" s="9">
        <f t="shared" si="4"/>
        <v>0</v>
      </c>
      <c r="Q41" s="11"/>
      <c r="R41" s="69">
        <f>SUM(R42:R43)</f>
        <v>0</v>
      </c>
      <c r="S41" s="9">
        <f t="shared" si="5"/>
        <v>0</v>
      </c>
      <c r="T41" s="10"/>
    </row>
    <row r="42" spans="1:20" ht="15.75">
      <c r="A42" s="14" t="s">
        <v>142</v>
      </c>
      <c r="B42" s="53"/>
      <c r="C42" s="53"/>
      <c r="D42" s="53"/>
      <c r="E42" s="53"/>
      <c r="F42" s="9">
        <f t="shared" si="0"/>
        <v>0</v>
      </c>
      <c r="G42" s="53"/>
      <c r="H42" s="53"/>
      <c r="I42" s="9">
        <f t="shared" si="1"/>
        <v>0</v>
      </c>
      <c r="J42" s="11"/>
      <c r="K42" s="53"/>
      <c r="L42" s="9">
        <f t="shared" si="14"/>
        <v>0</v>
      </c>
      <c r="M42" s="9">
        <f t="shared" si="15"/>
        <v>0</v>
      </c>
      <c r="N42" s="11"/>
      <c r="O42" s="53"/>
      <c r="P42" s="9">
        <f t="shared" si="4"/>
        <v>0</v>
      </c>
      <c r="Q42" s="11"/>
      <c r="R42" s="65"/>
      <c r="S42" s="9">
        <f t="shared" si="5"/>
        <v>0</v>
      </c>
      <c r="T42" s="10"/>
    </row>
    <row r="43" spans="1:20" ht="15.75">
      <c r="A43" s="14" t="s">
        <v>143</v>
      </c>
      <c r="B43" s="53"/>
      <c r="C43" s="53"/>
      <c r="D43" s="53"/>
      <c r="E43" s="53"/>
      <c r="F43" s="9">
        <f t="shared" si="0"/>
        <v>0</v>
      </c>
      <c r="G43" s="53"/>
      <c r="H43" s="53"/>
      <c r="I43" s="9">
        <f t="shared" si="1"/>
        <v>0</v>
      </c>
      <c r="J43" s="11"/>
      <c r="K43" s="53"/>
      <c r="L43" s="9">
        <f t="shared" si="14"/>
        <v>0</v>
      </c>
      <c r="M43" s="9">
        <f t="shared" si="15"/>
        <v>0</v>
      </c>
      <c r="N43" s="11"/>
      <c r="O43" s="53"/>
      <c r="P43" s="9">
        <f t="shared" si="4"/>
        <v>0</v>
      </c>
      <c r="Q43" s="11"/>
      <c r="R43" s="65"/>
      <c r="S43" s="9">
        <f t="shared" si="5"/>
        <v>0</v>
      </c>
      <c r="T43" s="10"/>
    </row>
    <row r="44" spans="1:20" s="4" customFormat="1" ht="31.5">
      <c r="A44" s="13" t="s">
        <v>50</v>
      </c>
      <c r="B44" s="69">
        <f t="shared" ref="B44:E44" si="26">SUM(B45:B46)</f>
        <v>0</v>
      </c>
      <c r="C44" s="69">
        <f t="shared" si="26"/>
        <v>0</v>
      </c>
      <c r="D44" s="69">
        <f t="shared" si="26"/>
        <v>0</v>
      </c>
      <c r="E44" s="69">
        <f t="shared" si="26"/>
        <v>0</v>
      </c>
      <c r="F44" s="9">
        <f t="shared" si="0"/>
        <v>0</v>
      </c>
      <c r="G44" s="69">
        <f t="shared" ref="G44:H44" si="27">SUM(G45:G46)</f>
        <v>0</v>
      </c>
      <c r="H44" s="69">
        <f t="shared" si="27"/>
        <v>0</v>
      </c>
      <c r="I44" s="9">
        <f t="shared" si="1"/>
        <v>0</v>
      </c>
      <c r="J44" s="30"/>
      <c r="K44" s="69">
        <f>SUM(K45:K46)</f>
        <v>0</v>
      </c>
      <c r="L44" s="9">
        <f t="shared" si="14"/>
        <v>0</v>
      </c>
      <c r="M44" s="9">
        <f t="shared" si="15"/>
        <v>0</v>
      </c>
      <c r="N44" s="30"/>
      <c r="O44" s="69">
        <f>SUM(O45:O46)</f>
        <v>0</v>
      </c>
      <c r="P44" s="9">
        <f t="shared" si="4"/>
        <v>0</v>
      </c>
      <c r="Q44" s="30"/>
      <c r="R44" s="69">
        <f>SUM(R45:R46)</f>
        <v>0</v>
      </c>
      <c r="S44" s="9">
        <f t="shared" si="5"/>
        <v>0</v>
      </c>
      <c r="T44" s="10"/>
    </row>
    <row r="45" spans="1:20" s="4" customFormat="1" ht="15.75">
      <c r="A45" s="14" t="s">
        <v>142</v>
      </c>
      <c r="B45" s="54"/>
      <c r="C45" s="54"/>
      <c r="D45" s="54"/>
      <c r="E45" s="54"/>
      <c r="F45" s="9">
        <f t="shared" si="0"/>
        <v>0</v>
      </c>
      <c r="G45" s="54"/>
      <c r="H45" s="54"/>
      <c r="I45" s="9">
        <f t="shared" si="1"/>
        <v>0</v>
      </c>
      <c r="J45" s="30"/>
      <c r="K45" s="54"/>
      <c r="L45" s="9">
        <f t="shared" si="14"/>
        <v>0</v>
      </c>
      <c r="M45" s="9">
        <f t="shared" si="15"/>
        <v>0</v>
      </c>
      <c r="N45" s="30"/>
      <c r="O45" s="54"/>
      <c r="P45" s="9">
        <f t="shared" si="4"/>
        <v>0</v>
      </c>
      <c r="Q45" s="30"/>
      <c r="R45" s="66"/>
      <c r="S45" s="9">
        <f t="shared" si="5"/>
        <v>0</v>
      </c>
      <c r="T45" s="10"/>
    </row>
    <row r="46" spans="1:20" s="4" customFormat="1" ht="15.75">
      <c r="A46" s="14" t="s">
        <v>143</v>
      </c>
      <c r="B46" s="54"/>
      <c r="C46" s="54"/>
      <c r="D46" s="54"/>
      <c r="E46" s="54"/>
      <c r="F46" s="9">
        <f t="shared" si="0"/>
        <v>0</v>
      </c>
      <c r="G46" s="54"/>
      <c r="H46" s="54"/>
      <c r="I46" s="9">
        <f t="shared" si="1"/>
        <v>0</v>
      </c>
      <c r="J46" s="30"/>
      <c r="K46" s="54"/>
      <c r="L46" s="9">
        <f t="shared" si="14"/>
        <v>0</v>
      </c>
      <c r="M46" s="9">
        <f t="shared" si="15"/>
        <v>0</v>
      </c>
      <c r="N46" s="30"/>
      <c r="O46" s="54"/>
      <c r="P46" s="9">
        <f t="shared" si="4"/>
        <v>0</v>
      </c>
      <c r="Q46" s="30"/>
      <c r="R46" s="66"/>
      <c r="S46" s="9">
        <f t="shared" si="5"/>
        <v>0</v>
      </c>
      <c r="T46" s="10"/>
    </row>
    <row r="47" spans="1:20" ht="47.25">
      <c r="A47" s="13" t="s">
        <v>29</v>
      </c>
      <c r="B47" s="69">
        <f t="shared" ref="B47:E47" si="28">SUM(B48:B49)</f>
        <v>0</v>
      </c>
      <c r="C47" s="69">
        <f t="shared" si="28"/>
        <v>0</v>
      </c>
      <c r="D47" s="69">
        <f t="shared" si="28"/>
        <v>0</v>
      </c>
      <c r="E47" s="69">
        <f t="shared" si="28"/>
        <v>0</v>
      </c>
      <c r="F47" s="9">
        <f t="shared" si="0"/>
        <v>0</v>
      </c>
      <c r="G47" s="69">
        <f t="shared" ref="G47:H47" si="29">SUM(G48:G49)</f>
        <v>0</v>
      </c>
      <c r="H47" s="69">
        <f t="shared" si="29"/>
        <v>0</v>
      </c>
      <c r="I47" s="9">
        <f t="shared" si="1"/>
        <v>0</v>
      </c>
      <c r="J47" s="11"/>
      <c r="K47" s="69">
        <f>SUM(K48:K49)</f>
        <v>0</v>
      </c>
      <c r="L47" s="9">
        <f t="shared" si="14"/>
        <v>0</v>
      </c>
      <c r="M47" s="9">
        <f t="shared" si="15"/>
        <v>0</v>
      </c>
      <c r="N47" s="25"/>
      <c r="O47" s="69">
        <f>SUM(O48:O49)</f>
        <v>0</v>
      </c>
      <c r="P47" s="9">
        <f t="shared" si="4"/>
        <v>0</v>
      </c>
      <c r="Q47" s="11"/>
      <c r="R47" s="69">
        <f>SUM(R48:R49)</f>
        <v>0</v>
      </c>
      <c r="S47" s="9">
        <f t="shared" si="5"/>
        <v>0</v>
      </c>
      <c r="T47" s="10"/>
    </row>
    <row r="48" spans="1:20" ht="15.75">
      <c r="A48" s="14" t="s">
        <v>142</v>
      </c>
      <c r="B48" s="53"/>
      <c r="C48" s="53"/>
      <c r="D48" s="53"/>
      <c r="E48" s="53"/>
      <c r="F48" s="9">
        <f t="shared" si="0"/>
        <v>0</v>
      </c>
      <c r="G48" s="53"/>
      <c r="H48" s="53"/>
      <c r="I48" s="9">
        <f t="shared" si="1"/>
        <v>0</v>
      </c>
      <c r="J48" s="11"/>
      <c r="K48" s="63"/>
      <c r="L48" s="9">
        <f t="shared" si="14"/>
        <v>0</v>
      </c>
      <c r="M48" s="9">
        <f t="shared" si="15"/>
        <v>0</v>
      </c>
      <c r="N48" s="25"/>
      <c r="O48" s="53"/>
      <c r="P48" s="9">
        <f t="shared" si="4"/>
        <v>0</v>
      </c>
      <c r="Q48" s="11"/>
      <c r="R48" s="65"/>
      <c r="S48" s="9">
        <f t="shared" si="5"/>
        <v>0</v>
      </c>
      <c r="T48" s="10"/>
    </row>
    <row r="49" spans="1:20" ht="15.75">
      <c r="A49" s="14" t="s">
        <v>143</v>
      </c>
      <c r="B49" s="53"/>
      <c r="C49" s="53"/>
      <c r="D49" s="53"/>
      <c r="E49" s="53"/>
      <c r="F49" s="9">
        <f t="shared" si="0"/>
        <v>0</v>
      </c>
      <c r="G49" s="53"/>
      <c r="H49" s="53"/>
      <c r="I49" s="9">
        <f t="shared" si="1"/>
        <v>0</v>
      </c>
      <c r="J49" s="11"/>
      <c r="K49" s="63"/>
      <c r="L49" s="9">
        <f t="shared" si="14"/>
        <v>0</v>
      </c>
      <c r="M49" s="9">
        <f t="shared" si="15"/>
        <v>0</v>
      </c>
      <c r="N49" s="25"/>
      <c r="O49" s="53"/>
      <c r="P49" s="9">
        <f t="shared" si="4"/>
        <v>0</v>
      </c>
      <c r="Q49" s="11"/>
      <c r="R49" s="65"/>
      <c r="S49" s="9">
        <f t="shared" si="5"/>
        <v>0</v>
      </c>
      <c r="T49" s="10"/>
    </row>
    <row r="50" spans="1:20" s="4" customFormat="1" ht="60.6" customHeight="1">
      <c r="A50" s="13" t="s">
        <v>45</v>
      </c>
      <c r="B50" s="69">
        <f t="shared" ref="B50:E50" si="30">SUM(B51:B52)</f>
        <v>0</v>
      </c>
      <c r="C50" s="69">
        <f t="shared" si="30"/>
        <v>0</v>
      </c>
      <c r="D50" s="69">
        <f t="shared" si="30"/>
        <v>0</v>
      </c>
      <c r="E50" s="69">
        <f t="shared" si="30"/>
        <v>0</v>
      </c>
      <c r="F50" s="9">
        <f t="shared" si="0"/>
        <v>0</v>
      </c>
      <c r="G50" s="69">
        <f t="shared" ref="G50:H50" si="31">SUM(G51:G52)</f>
        <v>0</v>
      </c>
      <c r="H50" s="69">
        <f t="shared" si="31"/>
        <v>0</v>
      </c>
      <c r="I50" s="9">
        <f t="shared" si="1"/>
        <v>0</v>
      </c>
      <c r="J50" s="30"/>
      <c r="K50" s="69">
        <f>SUM(K51:K52)</f>
        <v>0</v>
      </c>
      <c r="L50" s="9">
        <f t="shared" si="14"/>
        <v>0</v>
      </c>
      <c r="M50" s="9">
        <f t="shared" si="15"/>
        <v>0</v>
      </c>
      <c r="N50" s="33"/>
      <c r="O50" s="69">
        <f>SUM(O51:O52)</f>
        <v>0</v>
      </c>
      <c r="P50" s="9">
        <f t="shared" si="4"/>
        <v>0</v>
      </c>
      <c r="Q50" s="30"/>
      <c r="R50" s="69">
        <f>SUM(R51:R52)</f>
        <v>0</v>
      </c>
      <c r="S50" s="9">
        <f t="shared" si="5"/>
        <v>0</v>
      </c>
      <c r="T50" s="10"/>
    </row>
    <row r="51" spans="1:20" s="4" customFormat="1" ht="15.75">
      <c r="A51" s="14" t="s">
        <v>142</v>
      </c>
      <c r="B51" s="54"/>
      <c r="C51" s="54"/>
      <c r="D51" s="54"/>
      <c r="E51" s="54"/>
      <c r="F51" s="9">
        <f t="shared" si="0"/>
        <v>0</v>
      </c>
      <c r="G51" s="54"/>
      <c r="H51" s="54"/>
      <c r="I51" s="9">
        <f t="shared" si="1"/>
        <v>0</v>
      </c>
      <c r="J51" s="30"/>
      <c r="K51" s="64"/>
      <c r="L51" s="9">
        <f t="shared" si="14"/>
        <v>0</v>
      </c>
      <c r="M51" s="9">
        <f t="shared" si="15"/>
        <v>0</v>
      </c>
      <c r="N51" s="33"/>
      <c r="O51" s="54"/>
      <c r="P51" s="9">
        <f t="shared" si="4"/>
        <v>0</v>
      </c>
      <c r="Q51" s="30"/>
      <c r="R51" s="66"/>
      <c r="S51" s="9">
        <f t="shared" si="5"/>
        <v>0</v>
      </c>
      <c r="T51" s="10"/>
    </row>
    <row r="52" spans="1:20" s="4" customFormat="1" ht="15.75">
      <c r="A52" s="14" t="s">
        <v>143</v>
      </c>
      <c r="B52" s="54"/>
      <c r="C52" s="54"/>
      <c r="D52" s="54"/>
      <c r="E52" s="54"/>
      <c r="F52" s="9">
        <f t="shared" si="0"/>
        <v>0</v>
      </c>
      <c r="G52" s="54"/>
      <c r="H52" s="54"/>
      <c r="I52" s="9">
        <f t="shared" si="1"/>
        <v>0</v>
      </c>
      <c r="J52" s="30"/>
      <c r="K52" s="64"/>
      <c r="L52" s="9">
        <f t="shared" si="14"/>
        <v>0</v>
      </c>
      <c r="M52" s="9">
        <f t="shared" si="15"/>
        <v>0</v>
      </c>
      <c r="N52" s="33"/>
      <c r="O52" s="54"/>
      <c r="P52" s="9">
        <f t="shared" si="4"/>
        <v>0</v>
      </c>
      <c r="Q52" s="30"/>
      <c r="R52" s="66"/>
      <c r="S52" s="9">
        <f t="shared" si="5"/>
        <v>0</v>
      </c>
      <c r="T52" s="10"/>
    </row>
    <row r="53" spans="1:20" s="4" customFormat="1" ht="47.25">
      <c r="A53" s="13" t="s">
        <v>46</v>
      </c>
      <c r="B53" s="69">
        <f t="shared" ref="B53:E53" si="32">SUM(B54:B55)</f>
        <v>0</v>
      </c>
      <c r="C53" s="69">
        <f t="shared" si="32"/>
        <v>0</v>
      </c>
      <c r="D53" s="69">
        <f t="shared" si="32"/>
        <v>0</v>
      </c>
      <c r="E53" s="69">
        <f t="shared" si="32"/>
        <v>0</v>
      </c>
      <c r="F53" s="9">
        <f t="shared" si="0"/>
        <v>0</v>
      </c>
      <c r="G53" s="69">
        <f t="shared" ref="G53:H53" si="33">SUM(G54:G55)</f>
        <v>0</v>
      </c>
      <c r="H53" s="69">
        <f t="shared" si="33"/>
        <v>0</v>
      </c>
      <c r="I53" s="9">
        <f t="shared" si="1"/>
        <v>0</v>
      </c>
      <c r="J53" s="30"/>
      <c r="K53" s="69">
        <f>SUM(K54:K55)</f>
        <v>0</v>
      </c>
      <c r="L53" s="9">
        <f t="shared" si="14"/>
        <v>0</v>
      </c>
      <c r="M53" s="9">
        <f t="shared" si="15"/>
        <v>0</v>
      </c>
      <c r="N53" s="33"/>
      <c r="O53" s="69">
        <f>SUM(O54:O55)</f>
        <v>0</v>
      </c>
      <c r="P53" s="9">
        <f t="shared" si="4"/>
        <v>0</v>
      </c>
      <c r="Q53" s="30"/>
      <c r="R53" s="69">
        <f>SUM(R54:R55)</f>
        <v>0</v>
      </c>
      <c r="S53" s="9">
        <f t="shared" si="5"/>
        <v>0</v>
      </c>
      <c r="T53" s="10"/>
    </row>
    <row r="54" spans="1:20" s="4" customFormat="1" ht="15.75">
      <c r="A54" s="14" t="s">
        <v>142</v>
      </c>
      <c r="B54" s="54"/>
      <c r="C54" s="54"/>
      <c r="D54" s="54"/>
      <c r="E54" s="54"/>
      <c r="F54" s="9">
        <f t="shared" si="0"/>
        <v>0</v>
      </c>
      <c r="G54" s="54"/>
      <c r="H54" s="54"/>
      <c r="I54" s="9">
        <f t="shared" si="1"/>
        <v>0</v>
      </c>
      <c r="J54" s="30"/>
      <c r="K54" s="64"/>
      <c r="L54" s="9">
        <f t="shared" si="14"/>
        <v>0</v>
      </c>
      <c r="M54" s="9">
        <f t="shared" si="15"/>
        <v>0</v>
      </c>
      <c r="N54" s="33"/>
      <c r="O54" s="54"/>
      <c r="P54" s="9">
        <f t="shared" si="4"/>
        <v>0</v>
      </c>
      <c r="Q54" s="30"/>
      <c r="R54" s="66"/>
      <c r="S54" s="9">
        <f t="shared" si="5"/>
        <v>0</v>
      </c>
      <c r="T54" s="10"/>
    </row>
    <row r="55" spans="1:20" s="4" customFormat="1" ht="15.75">
      <c r="A55" s="14" t="s">
        <v>143</v>
      </c>
      <c r="B55" s="54"/>
      <c r="C55" s="54"/>
      <c r="D55" s="54"/>
      <c r="E55" s="54"/>
      <c r="F55" s="9">
        <f t="shared" si="0"/>
        <v>0</v>
      </c>
      <c r="G55" s="54"/>
      <c r="H55" s="54"/>
      <c r="I55" s="9">
        <f t="shared" si="1"/>
        <v>0</v>
      </c>
      <c r="J55" s="30"/>
      <c r="K55" s="64"/>
      <c r="L55" s="9">
        <f t="shared" si="14"/>
        <v>0</v>
      </c>
      <c r="M55" s="9">
        <f t="shared" si="15"/>
        <v>0</v>
      </c>
      <c r="N55" s="33"/>
      <c r="O55" s="54"/>
      <c r="P55" s="9">
        <f t="shared" si="4"/>
        <v>0</v>
      </c>
      <c r="Q55" s="30"/>
      <c r="R55" s="66"/>
      <c r="S55" s="9">
        <f t="shared" si="5"/>
        <v>0</v>
      </c>
      <c r="T55" s="10"/>
    </row>
    <row r="56" spans="1:20" ht="47.25">
      <c r="A56" s="13" t="s">
        <v>30</v>
      </c>
      <c r="B56" s="69">
        <f t="shared" ref="B56:E56" si="34">SUM(B57:B58)</f>
        <v>0</v>
      </c>
      <c r="C56" s="69">
        <f t="shared" si="34"/>
        <v>0</v>
      </c>
      <c r="D56" s="69">
        <f t="shared" si="34"/>
        <v>0</v>
      </c>
      <c r="E56" s="69">
        <f t="shared" si="34"/>
        <v>0</v>
      </c>
      <c r="F56" s="9">
        <f t="shared" si="0"/>
        <v>0</v>
      </c>
      <c r="G56" s="69">
        <f t="shared" ref="G56:H56" si="35">SUM(G57:G58)</f>
        <v>0</v>
      </c>
      <c r="H56" s="69">
        <f t="shared" si="35"/>
        <v>0</v>
      </c>
      <c r="I56" s="9">
        <f t="shared" si="1"/>
        <v>0</v>
      </c>
      <c r="J56" s="25"/>
      <c r="K56" s="69">
        <f>SUM(K57:K58)</f>
        <v>0</v>
      </c>
      <c r="L56" s="9">
        <f t="shared" si="14"/>
        <v>0</v>
      </c>
      <c r="M56" s="9">
        <f t="shared" si="15"/>
        <v>0</v>
      </c>
      <c r="N56" s="25"/>
      <c r="O56" s="69">
        <f>SUM(O57:O58)</f>
        <v>0</v>
      </c>
      <c r="P56" s="9">
        <f t="shared" si="4"/>
        <v>0</v>
      </c>
      <c r="Q56" s="11"/>
      <c r="R56" s="69">
        <f>SUM(R57:R58)</f>
        <v>0</v>
      </c>
      <c r="S56" s="9">
        <f t="shared" si="5"/>
        <v>0</v>
      </c>
      <c r="T56" s="10"/>
    </row>
    <row r="57" spans="1:20" ht="15.75">
      <c r="A57" s="14" t="s">
        <v>142</v>
      </c>
      <c r="B57" s="53"/>
      <c r="C57" s="53"/>
      <c r="D57" s="53"/>
      <c r="E57" s="53"/>
      <c r="F57" s="9">
        <f t="shared" si="0"/>
        <v>0</v>
      </c>
      <c r="G57" s="63"/>
      <c r="H57" s="63"/>
      <c r="I57" s="9">
        <f t="shared" si="1"/>
        <v>0</v>
      </c>
      <c r="J57" s="25"/>
      <c r="K57" s="63"/>
      <c r="L57" s="9">
        <f t="shared" si="14"/>
        <v>0</v>
      </c>
      <c r="M57" s="9">
        <f t="shared" si="15"/>
        <v>0</v>
      </c>
      <c r="N57" s="25"/>
      <c r="O57" s="53"/>
      <c r="P57" s="9">
        <f t="shared" si="4"/>
        <v>0</v>
      </c>
      <c r="Q57" s="11"/>
      <c r="R57" s="65"/>
      <c r="S57" s="9">
        <f t="shared" si="5"/>
        <v>0</v>
      </c>
      <c r="T57" s="10"/>
    </row>
    <row r="58" spans="1:20" ht="15.75">
      <c r="A58" s="14" t="s">
        <v>143</v>
      </c>
      <c r="B58" s="53"/>
      <c r="C58" s="53"/>
      <c r="D58" s="53"/>
      <c r="E58" s="53"/>
      <c r="F58" s="9">
        <f t="shared" si="0"/>
        <v>0</v>
      </c>
      <c r="G58" s="63"/>
      <c r="H58" s="63"/>
      <c r="I58" s="9">
        <f t="shared" si="1"/>
        <v>0</v>
      </c>
      <c r="J58" s="25"/>
      <c r="K58" s="63"/>
      <c r="L58" s="9">
        <f t="shared" si="14"/>
        <v>0</v>
      </c>
      <c r="M58" s="9">
        <f t="shared" si="15"/>
        <v>0</v>
      </c>
      <c r="N58" s="25"/>
      <c r="O58" s="53"/>
      <c r="P58" s="9">
        <f t="shared" si="4"/>
        <v>0</v>
      </c>
      <c r="Q58" s="11"/>
      <c r="R58" s="65"/>
      <c r="S58" s="9">
        <f t="shared" si="5"/>
        <v>0</v>
      </c>
      <c r="T58" s="10"/>
    </row>
    <row r="59" spans="1:20" ht="31.5">
      <c r="A59" s="13" t="s">
        <v>131</v>
      </c>
      <c r="B59" s="53"/>
      <c r="C59" s="53"/>
      <c r="D59" s="53"/>
      <c r="E59" s="53"/>
      <c r="F59" s="9">
        <f t="shared" si="0"/>
        <v>0</v>
      </c>
      <c r="G59" s="63"/>
      <c r="H59" s="63"/>
      <c r="I59" s="9">
        <f t="shared" si="1"/>
        <v>0</v>
      </c>
      <c r="J59" s="25"/>
      <c r="K59" s="63"/>
      <c r="L59" s="9">
        <f t="shared" si="14"/>
        <v>0</v>
      </c>
      <c r="M59" s="9">
        <f t="shared" si="15"/>
        <v>0</v>
      </c>
      <c r="N59" s="25"/>
      <c r="O59" s="53"/>
      <c r="P59" s="9">
        <f t="shared" si="4"/>
        <v>0</v>
      </c>
      <c r="Q59" s="11"/>
      <c r="R59" s="65"/>
      <c r="S59" s="9">
        <f t="shared" si="5"/>
        <v>0</v>
      </c>
      <c r="T59" s="10"/>
    </row>
    <row r="60" spans="1:20" ht="15.75">
      <c r="A60" s="13" t="s">
        <v>31</v>
      </c>
      <c r="B60" s="53"/>
      <c r="C60" s="53"/>
      <c r="D60" s="53"/>
      <c r="E60" s="53"/>
      <c r="F60" s="9">
        <f t="shared" ref="F60:F74" si="36">IFERROR(E60/C60,0)</f>
        <v>0</v>
      </c>
      <c r="G60" s="53"/>
      <c r="H60" s="53"/>
      <c r="I60" s="9">
        <f t="shared" ref="I60:I74" si="37">IFERROR(H60/C60,0)</f>
        <v>0</v>
      </c>
      <c r="J60" s="11"/>
      <c r="K60" s="53"/>
      <c r="L60" s="9">
        <f t="shared" si="14"/>
        <v>0</v>
      </c>
      <c r="M60" s="9">
        <f t="shared" si="15"/>
        <v>0</v>
      </c>
      <c r="N60" s="11"/>
      <c r="O60" s="53"/>
      <c r="P60" s="9">
        <f t="shared" ref="P60:P74" si="38">IFERROR(O60/K60,0)</f>
        <v>0</v>
      </c>
      <c r="Q60" s="11"/>
      <c r="R60" s="65"/>
      <c r="S60" s="9">
        <f t="shared" ref="S60:S74" si="39">IFERROR(R60/O60,0)</f>
        <v>0</v>
      </c>
      <c r="T60" s="10"/>
    </row>
    <row r="61" spans="1:20" ht="15.75">
      <c r="A61" s="13" t="s">
        <v>32</v>
      </c>
      <c r="B61" s="53"/>
      <c r="C61" s="53"/>
      <c r="D61" s="53"/>
      <c r="E61" s="53"/>
      <c r="F61" s="9">
        <f t="shared" si="36"/>
        <v>0</v>
      </c>
      <c r="G61" s="53"/>
      <c r="H61" s="53"/>
      <c r="I61" s="9">
        <f t="shared" si="37"/>
        <v>0</v>
      </c>
      <c r="J61" s="11"/>
      <c r="K61" s="53"/>
      <c r="L61" s="9">
        <f t="shared" si="14"/>
        <v>0</v>
      </c>
      <c r="M61" s="9">
        <f t="shared" si="15"/>
        <v>0</v>
      </c>
      <c r="N61" s="11"/>
      <c r="O61" s="53"/>
      <c r="P61" s="9">
        <f t="shared" si="38"/>
        <v>0</v>
      </c>
      <c r="Q61" s="11"/>
      <c r="R61" s="65"/>
      <c r="S61" s="9">
        <f t="shared" si="39"/>
        <v>0</v>
      </c>
      <c r="T61" s="10"/>
    </row>
    <row r="62" spans="1:20" s="3" customFormat="1" ht="31.5">
      <c r="A62" s="15" t="s">
        <v>33</v>
      </c>
      <c r="B62" s="52">
        <f>B6-B21-B32</f>
        <v>0</v>
      </c>
      <c r="C62" s="52">
        <f>C6-C21-C32</f>
        <v>0</v>
      </c>
      <c r="D62" s="52">
        <f>D6-D21-D32</f>
        <v>0</v>
      </c>
      <c r="E62" s="52">
        <f>E6-E21-E32</f>
        <v>0</v>
      </c>
      <c r="F62" s="9"/>
      <c r="G62" s="52">
        <f>G6-G21-G32</f>
        <v>0</v>
      </c>
      <c r="H62" s="52">
        <f>H6-H21-H32</f>
        <v>0</v>
      </c>
      <c r="I62" s="9"/>
      <c r="J62" s="8"/>
      <c r="K62" s="52">
        <f>K6-K21-K32</f>
        <v>0</v>
      </c>
      <c r="L62" s="9"/>
      <c r="M62" s="9"/>
      <c r="N62" s="8"/>
      <c r="O62" s="52">
        <f>O6-O21-O32</f>
        <v>0</v>
      </c>
      <c r="P62" s="9"/>
      <c r="Q62" s="8"/>
      <c r="R62" s="52">
        <f>R6-R21-R32</f>
        <v>0</v>
      </c>
      <c r="S62" s="9"/>
      <c r="T62" s="10"/>
    </row>
    <row r="63" spans="1:20" s="3" customFormat="1" ht="15.75">
      <c r="A63" s="15" t="s">
        <v>34</v>
      </c>
      <c r="B63" s="52">
        <f>B64+B67+B70</f>
        <v>0</v>
      </c>
      <c r="C63" s="52">
        <f>C64+C67+C70</f>
        <v>0</v>
      </c>
      <c r="D63" s="52">
        <f>D64+D67+D70</f>
        <v>0</v>
      </c>
      <c r="E63" s="52">
        <f>E64+E67+E70</f>
        <v>0</v>
      </c>
      <c r="F63" s="9">
        <f t="shared" si="36"/>
        <v>0</v>
      </c>
      <c r="G63" s="52">
        <f>G64+G67+G70</f>
        <v>0</v>
      </c>
      <c r="H63" s="52">
        <f>H64+H67+H70</f>
        <v>0</v>
      </c>
      <c r="I63" s="9">
        <f t="shared" si="37"/>
        <v>0</v>
      </c>
      <c r="J63" s="8"/>
      <c r="K63" s="52">
        <f>K64+K67+K70</f>
        <v>0</v>
      </c>
      <c r="L63" s="9">
        <f t="shared" si="14"/>
        <v>0</v>
      </c>
      <c r="M63" s="9">
        <f t="shared" si="15"/>
        <v>0</v>
      </c>
      <c r="N63" s="8"/>
      <c r="O63" s="52">
        <f>O64+O67+O70+O71</f>
        <v>0</v>
      </c>
      <c r="P63" s="9">
        <f t="shared" si="38"/>
        <v>0</v>
      </c>
      <c r="Q63" s="8"/>
      <c r="R63" s="52">
        <f>R64+R67+R70+R71</f>
        <v>0</v>
      </c>
      <c r="S63" s="9">
        <f t="shared" si="39"/>
        <v>0</v>
      </c>
      <c r="T63" s="10"/>
    </row>
    <row r="64" spans="1:20" ht="63">
      <c r="A64" s="13" t="s">
        <v>35</v>
      </c>
      <c r="B64" s="69">
        <f t="shared" ref="B64:E64" si="40">SUM(B65:B66)</f>
        <v>0</v>
      </c>
      <c r="C64" s="69">
        <f t="shared" si="40"/>
        <v>0</v>
      </c>
      <c r="D64" s="69">
        <f t="shared" si="40"/>
        <v>0</v>
      </c>
      <c r="E64" s="69">
        <f t="shared" si="40"/>
        <v>0</v>
      </c>
      <c r="F64" s="9">
        <f t="shared" si="36"/>
        <v>0</v>
      </c>
      <c r="G64" s="69">
        <f t="shared" ref="G64:H64" si="41">SUM(G65:G66)</f>
        <v>0</v>
      </c>
      <c r="H64" s="69">
        <f t="shared" si="41"/>
        <v>0</v>
      </c>
      <c r="I64" s="9">
        <f t="shared" si="37"/>
        <v>0</v>
      </c>
      <c r="J64" s="11"/>
      <c r="K64" s="69">
        <f>SUM(K65:K66)</f>
        <v>0</v>
      </c>
      <c r="L64" s="9">
        <f t="shared" si="14"/>
        <v>0</v>
      </c>
      <c r="M64" s="9">
        <f t="shared" si="15"/>
        <v>0</v>
      </c>
      <c r="N64" s="11"/>
      <c r="O64" s="69">
        <f>SUM(O65:O66)</f>
        <v>0</v>
      </c>
      <c r="P64" s="9">
        <f t="shared" si="38"/>
        <v>0</v>
      </c>
      <c r="Q64" s="11"/>
      <c r="R64" s="69">
        <f>SUM(R65:R66)</f>
        <v>0</v>
      </c>
      <c r="S64" s="9">
        <f t="shared" si="39"/>
        <v>0</v>
      </c>
      <c r="T64" s="10"/>
    </row>
    <row r="65" spans="1:20" ht="15.75">
      <c r="A65" s="14" t="s">
        <v>142</v>
      </c>
      <c r="B65" s="53"/>
      <c r="C65" s="53"/>
      <c r="D65" s="53"/>
      <c r="E65" s="53"/>
      <c r="F65" s="9">
        <f t="shared" si="36"/>
        <v>0</v>
      </c>
      <c r="G65" s="53"/>
      <c r="H65" s="53"/>
      <c r="I65" s="9">
        <f t="shared" si="37"/>
        <v>0</v>
      </c>
      <c r="J65" s="11"/>
      <c r="K65" s="53"/>
      <c r="L65" s="9">
        <f t="shared" si="14"/>
        <v>0</v>
      </c>
      <c r="M65" s="9">
        <f t="shared" si="15"/>
        <v>0</v>
      </c>
      <c r="N65" s="11"/>
      <c r="O65" s="53"/>
      <c r="P65" s="9">
        <f t="shared" si="38"/>
        <v>0</v>
      </c>
      <c r="Q65" s="11"/>
      <c r="R65" s="65"/>
      <c r="S65" s="9">
        <f t="shared" si="39"/>
        <v>0</v>
      </c>
      <c r="T65" s="10"/>
    </row>
    <row r="66" spans="1:20" ht="15.75">
      <c r="A66" s="14" t="s">
        <v>143</v>
      </c>
      <c r="B66" s="53"/>
      <c r="C66" s="53"/>
      <c r="D66" s="53"/>
      <c r="E66" s="53"/>
      <c r="F66" s="9">
        <f t="shared" si="36"/>
        <v>0</v>
      </c>
      <c r="G66" s="53"/>
      <c r="H66" s="53"/>
      <c r="I66" s="9">
        <f t="shared" si="37"/>
        <v>0</v>
      </c>
      <c r="J66" s="11"/>
      <c r="K66" s="53"/>
      <c r="L66" s="9">
        <f t="shared" si="14"/>
        <v>0</v>
      </c>
      <c r="M66" s="9">
        <f t="shared" si="15"/>
        <v>0</v>
      </c>
      <c r="N66" s="11"/>
      <c r="O66" s="53"/>
      <c r="P66" s="9">
        <f t="shared" si="38"/>
        <v>0</v>
      </c>
      <c r="Q66" s="11"/>
      <c r="R66" s="65"/>
      <c r="S66" s="9">
        <f t="shared" si="39"/>
        <v>0</v>
      </c>
      <c r="T66" s="10"/>
    </row>
    <row r="67" spans="1:20" ht="15.75">
      <c r="A67" s="13" t="s">
        <v>47</v>
      </c>
      <c r="B67" s="53"/>
      <c r="C67" s="53"/>
      <c r="D67" s="53"/>
      <c r="E67" s="53"/>
      <c r="F67" s="9">
        <f t="shared" si="36"/>
        <v>0</v>
      </c>
      <c r="G67" s="53"/>
      <c r="H67" s="53"/>
      <c r="I67" s="9">
        <f t="shared" si="37"/>
        <v>0</v>
      </c>
      <c r="J67" s="11"/>
      <c r="K67" s="53"/>
      <c r="L67" s="9">
        <f t="shared" si="14"/>
        <v>0</v>
      </c>
      <c r="M67" s="9">
        <f t="shared" si="15"/>
        <v>0</v>
      </c>
      <c r="N67" s="11"/>
      <c r="O67" s="53"/>
      <c r="P67" s="9">
        <f t="shared" si="38"/>
        <v>0</v>
      </c>
      <c r="Q67" s="11"/>
      <c r="R67" s="65"/>
      <c r="S67" s="9">
        <f t="shared" si="39"/>
        <v>0</v>
      </c>
      <c r="T67" s="10"/>
    </row>
    <row r="68" spans="1:20" ht="15.75">
      <c r="A68" s="14" t="s">
        <v>142</v>
      </c>
      <c r="B68" s="53"/>
      <c r="C68" s="53"/>
      <c r="D68" s="53"/>
      <c r="E68" s="53"/>
      <c r="F68" s="9">
        <f t="shared" si="36"/>
        <v>0</v>
      </c>
      <c r="G68" s="53"/>
      <c r="H68" s="53"/>
      <c r="I68" s="9">
        <f t="shared" si="37"/>
        <v>0</v>
      </c>
      <c r="J68" s="11"/>
      <c r="K68" s="53"/>
      <c r="L68" s="9">
        <f t="shared" si="14"/>
        <v>0</v>
      </c>
      <c r="M68" s="9">
        <f t="shared" si="15"/>
        <v>0</v>
      </c>
      <c r="N68" s="11"/>
      <c r="O68" s="53"/>
      <c r="P68" s="9">
        <f t="shared" si="38"/>
        <v>0</v>
      </c>
      <c r="Q68" s="11"/>
      <c r="R68" s="65"/>
      <c r="S68" s="9">
        <f t="shared" si="39"/>
        <v>0</v>
      </c>
      <c r="T68" s="10"/>
    </row>
    <row r="69" spans="1:20" ht="15.75">
      <c r="A69" s="14" t="s">
        <v>143</v>
      </c>
      <c r="B69" s="53"/>
      <c r="C69" s="53"/>
      <c r="D69" s="53"/>
      <c r="E69" s="53"/>
      <c r="F69" s="9">
        <f t="shared" si="36"/>
        <v>0</v>
      </c>
      <c r="G69" s="53"/>
      <c r="H69" s="53"/>
      <c r="I69" s="9">
        <f t="shared" si="37"/>
        <v>0</v>
      </c>
      <c r="J69" s="11"/>
      <c r="K69" s="53"/>
      <c r="L69" s="9">
        <f t="shared" si="14"/>
        <v>0</v>
      </c>
      <c r="M69" s="9">
        <f t="shared" si="15"/>
        <v>0</v>
      </c>
      <c r="N69" s="11"/>
      <c r="O69" s="53"/>
      <c r="P69" s="9">
        <f t="shared" si="38"/>
        <v>0</v>
      </c>
      <c r="Q69" s="11"/>
      <c r="R69" s="65"/>
      <c r="S69" s="9">
        <f t="shared" si="39"/>
        <v>0</v>
      </c>
      <c r="T69" s="10"/>
    </row>
    <row r="70" spans="1:20" ht="15.75">
      <c r="A70" s="13" t="s">
        <v>118</v>
      </c>
      <c r="B70" s="53"/>
      <c r="C70" s="53"/>
      <c r="D70" s="53"/>
      <c r="E70" s="53"/>
      <c r="F70" s="9"/>
      <c r="G70" s="53"/>
      <c r="H70" s="53"/>
      <c r="I70" s="9"/>
      <c r="J70" s="11"/>
      <c r="K70" s="53"/>
      <c r="L70" s="9"/>
      <c r="M70" s="9"/>
      <c r="N70" s="11"/>
      <c r="O70" s="53"/>
      <c r="P70" s="9"/>
      <c r="Q70" s="11"/>
      <c r="R70" s="65"/>
      <c r="S70" s="9"/>
      <c r="T70" s="10"/>
    </row>
    <row r="71" spans="1:20" ht="15.75">
      <c r="A71" s="13" t="s">
        <v>119</v>
      </c>
      <c r="B71" s="53"/>
      <c r="C71" s="53"/>
      <c r="D71" s="53"/>
      <c r="E71" s="53"/>
      <c r="F71" s="9"/>
      <c r="G71" s="53"/>
      <c r="H71" s="53"/>
      <c r="I71" s="9"/>
      <c r="J71" s="11"/>
      <c r="K71" s="53"/>
      <c r="L71" s="9"/>
      <c r="M71" s="9"/>
      <c r="N71" s="11"/>
      <c r="O71" s="53"/>
      <c r="P71" s="9"/>
      <c r="Q71" s="11"/>
      <c r="R71" s="65"/>
      <c r="S71" s="9"/>
      <c r="T71" s="10"/>
    </row>
    <row r="72" spans="1:20" s="3" customFormat="1" ht="15.75">
      <c r="A72" s="15" t="s">
        <v>36</v>
      </c>
      <c r="B72" s="52">
        <f>B21+B32+B63</f>
        <v>0</v>
      </c>
      <c r="C72" s="52">
        <f>C21+C32+C63</f>
        <v>0</v>
      </c>
      <c r="D72" s="52">
        <f>D21+D32+D63</f>
        <v>0</v>
      </c>
      <c r="E72" s="52">
        <f>E21+E32+E63</f>
        <v>0</v>
      </c>
      <c r="F72" s="9">
        <f t="shared" si="36"/>
        <v>0</v>
      </c>
      <c r="G72" s="52">
        <f>G21+G32+G63</f>
        <v>0</v>
      </c>
      <c r="H72" s="52">
        <f>H21+H32+H63</f>
        <v>0</v>
      </c>
      <c r="I72" s="9">
        <f t="shared" si="37"/>
        <v>0</v>
      </c>
      <c r="J72" s="8"/>
      <c r="K72" s="52">
        <f>K21+K32+K63</f>
        <v>0</v>
      </c>
      <c r="L72" s="9">
        <f t="shared" si="14"/>
        <v>0</v>
      </c>
      <c r="M72" s="9">
        <f t="shared" si="15"/>
        <v>0</v>
      </c>
      <c r="N72" s="8"/>
      <c r="O72" s="52">
        <f>O21+O32+O63</f>
        <v>0</v>
      </c>
      <c r="P72" s="9">
        <f t="shared" si="38"/>
        <v>0</v>
      </c>
      <c r="Q72" s="8"/>
      <c r="R72" s="52">
        <f>R21+R32+R63</f>
        <v>0</v>
      </c>
      <c r="S72" s="9">
        <f t="shared" si="39"/>
        <v>0</v>
      </c>
      <c r="T72" s="10"/>
    </row>
    <row r="73" spans="1:20" ht="15.75">
      <c r="A73" s="16" t="s">
        <v>37</v>
      </c>
      <c r="B73" s="52"/>
      <c r="C73" s="52"/>
      <c r="D73" s="52"/>
      <c r="E73" s="52"/>
      <c r="F73" s="9"/>
      <c r="G73" s="52"/>
      <c r="H73" s="52"/>
      <c r="I73" s="9"/>
      <c r="J73" s="8"/>
      <c r="K73" s="52"/>
      <c r="L73" s="9"/>
      <c r="M73" s="9"/>
      <c r="N73" s="8"/>
      <c r="O73" s="53"/>
      <c r="P73" s="9"/>
      <c r="Q73" s="11"/>
      <c r="R73" s="65"/>
      <c r="S73" s="9"/>
      <c r="T73" s="10"/>
    </row>
    <row r="74" spans="1:20" ht="15.75">
      <c r="A74" s="16" t="s">
        <v>38</v>
      </c>
      <c r="B74" s="53"/>
      <c r="C74" s="53"/>
      <c r="D74" s="53"/>
      <c r="E74" s="53"/>
      <c r="F74" s="9">
        <f t="shared" si="36"/>
        <v>0</v>
      </c>
      <c r="G74" s="53"/>
      <c r="H74" s="53"/>
      <c r="I74" s="9">
        <f t="shared" si="37"/>
        <v>0</v>
      </c>
      <c r="J74" s="11"/>
      <c r="K74" s="53"/>
      <c r="L74" s="9">
        <f t="shared" si="14"/>
        <v>0</v>
      </c>
      <c r="M74" s="9">
        <f t="shared" si="15"/>
        <v>0</v>
      </c>
      <c r="N74" s="11"/>
      <c r="O74" s="53"/>
      <c r="P74" s="9">
        <f t="shared" si="38"/>
        <v>0</v>
      </c>
      <c r="Q74" s="11"/>
      <c r="R74" s="65"/>
      <c r="S74" s="9">
        <f t="shared" si="39"/>
        <v>0</v>
      </c>
      <c r="T74" s="10"/>
    </row>
    <row r="75" spans="1:20" ht="15.75">
      <c r="A75" s="15" t="s">
        <v>39</v>
      </c>
      <c r="B75" s="52">
        <f>B6-B72</f>
        <v>0</v>
      </c>
      <c r="C75" s="52">
        <f>C6-C72</f>
        <v>0</v>
      </c>
      <c r="D75" s="52">
        <f>D6-D72</f>
        <v>0</v>
      </c>
      <c r="E75" s="52">
        <f>E6-E72</f>
        <v>0</v>
      </c>
      <c r="F75" s="8"/>
      <c r="G75" s="52">
        <f>G6-G72</f>
        <v>0</v>
      </c>
      <c r="H75" s="52">
        <f>H6-H72</f>
        <v>0</v>
      </c>
      <c r="I75" s="8"/>
      <c r="J75" s="8"/>
      <c r="K75" s="52">
        <f>K6-K72</f>
        <v>0</v>
      </c>
      <c r="L75" s="8"/>
      <c r="M75" s="8"/>
      <c r="N75" s="8"/>
      <c r="O75" s="52">
        <f>O6-O72</f>
        <v>0</v>
      </c>
      <c r="P75" s="8"/>
      <c r="Q75" s="8"/>
      <c r="R75" s="52">
        <f>R6-R72</f>
        <v>0</v>
      </c>
      <c r="S75" s="17"/>
      <c r="T75" s="10"/>
    </row>
    <row r="76" spans="1:20" ht="15.75">
      <c r="A76" s="12" t="s">
        <v>116</v>
      </c>
      <c r="B76" s="55"/>
      <c r="C76" s="55"/>
      <c r="D76" s="55"/>
      <c r="E76" s="55"/>
      <c r="F76" s="12"/>
      <c r="G76" s="55"/>
      <c r="H76" s="55"/>
      <c r="I76" s="12"/>
      <c r="J76" s="12"/>
      <c r="K76" s="55"/>
      <c r="L76" s="12"/>
      <c r="M76" s="12"/>
      <c r="N76" s="12"/>
      <c r="O76" s="55"/>
      <c r="P76" s="12"/>
      <c r="Q76" s="12"/>
      <c r="R76" s="55"/>
      <c r="S76" s="12"/>
      <c r="T76" s="12"/>
    </row>
    <row r="77" spans="1:20" ht="15.75">
      <c r="A77" s="13" t="s">
        <v>58</v>
      </c>
      <c r="B77" s="56">
        <f>SUM(B78:B86)</f>
        <v>0</v>
      </c>
      <c r="C77" s="56">
        <f t="shared" ref="C77:R77" si="42">SUM(C78:C86)</f>
        <v>0</v>
      </c>
      <c r="D77" s="56">
        <f t="shared" si="42"/>
        <v>0</v>
      </c>
      <c r="E77" s="56">
        <f t="shared" si="42"/>
        <v>0</v>
      </c>
      <c r="F77" s="9">
        <f t="shared" ref="F77:F140" si="43">IFERROR(E77/C77,0)</f>
        <v>0</v>
      </c>
      <c r="G77" s="56">
        <f t="shared" si="42"/>
        <v>0</v>
      </c>
      <c r="H77" s="56">
        <f t="shared" si="42"/>
        <v>0</v>
      </c>
      <c r="I77" s="9">
        <f t="shared" ref="I77:I140" si="44">IFERROR(H77/C77,0)</f>
        <v>0</v>
      </c>
      <c r="J77" s="18"/>
      <c r="K77" s="56">
        <f t="shared" si="42"/>
        <v>0</v>
      </c>
      <c r="L77" s="9">
        <f t="shared" ref="L77" si="45">IFERROR(K77/E77,0)</f>
        <v>0</v>
      </c>
      <c r="M77" s="9">
        <f t="shared" ref="M77" si="46">IFERROR(K77/H77,0)</f>
        <v>0</v>
      </c>
      <c r="N77" s="18"/>
      <c r="O77" s="56">
        <f t="shared" si="42"/>
        <v>0</v>
      </c>
      <c r="P77" s="9">
        <f t="shared" ref="P77:P140" si="47">IFERROR(O77/K77,0)</f>
        <v>0</v>
      </c>
      <c r="Q77" s="18"/>
      <c r="R77" s="56">
        <f t="shared" si="42"/>
        <v>0</v>
      </c>
      <c r="S77" s="9">
        <f t="shared" ref="S77:S140" si="48">IFERROR(R77/O77,0)</f>
        <v>0</v>
      </c>
      <c r="T77" s="10"/>
    </row>
    <row r="78" spans="1:20" ht="31.5">
      <c r="A78" s="13" t="s">
        <v>59</v>
      </c>
      <c r="B78" s="56"/>
      <c r="C78" s="57"/>
      <c r="D78" s="57"/>
      <c r="E78" s="57"/>
      <c r="F78" s="9">
        <f t="shared" si="43"/>
        <v>0</v>
      </c>
      <c r="G78" s="56"/>
      <c r="H78" s="52"/>
      <c r="I78" s="9">
        <f t="shared" si="44"/>
        <v>0</v>
      </c>
      <c r="J78" s="8"/>
      <c r="K78" s="52"/>
      <c r="L78" s="9">
        <f t="shared" ref="L78:L141" si="49">IFERROR(K78/E78,0)</f>
        <v>0</v>
      </c>
      <c r="M78" s="9">
        <f t="shared" ref="M78:M141" si="50">IFERROR(K78/H78,0)</f>
        <v>0</v>
      </c>
      <c r="N78" s="8"/>
      <c r="O78" s="52"/>
      <c r="P78" s="9">
        <f t="shared" si="47"/>
        <v>0</v>
      </c>
      <c r="Q78" s="8"/>
      <c r="R78" s="52"/>
      <c r="S78" s="9">
        <f t="shared" si="48"/>
        <v>0</v>
      </c>
      <c r="T78" s="10"/>
    </row>
    <row r="79" spans="1:20" ht="47.25">
      <c r="A79" s="13" t="s">
        <v>60</v>
      </c>
      <c r="B79" s="56"/>
      <c r="C79" s="57"/>
      <c r="D79" s="57"/>
      <c r="E79" s="57"/>
      <c r="F79" s="9">
        <f t="shared" si="43"/>
        <v>0</v>
      </c>
      <c r="G79" s="56"/>
      <c r="H79" s="52"/>
      <c r="I79" s="9">
        <f t="shared" si="44"/>
        <v>0</v>
      </c>
      <c r="J79" s="8"/>
      <c r="K79" s="52"/>
      <c r="L79" s="9">
        <f t="shared" si="49"/>
        <v>0</v>
      </c>
      <c r="M79" s="9">
        <f t="shared" si="50"/>
        <v>0</v>
      </c>
      <c r="N79" s="8"/>
      <c r="O79" s="52"/>
      <c r="P79" s="9">
        <f t="shared" si="47"/>
        <v>0</v>
      </c>
      <c r="Q79" s="8"/>
      <c r="R79" s="52"/>
      <c r="S79" s="9">
        <f t="shared" si="48"/>
        <v>0</v>
      </c>
      <c r="T79" s="10"/>
    </row>
    <row r="80" spans="1:20" ht="47.25">
      <c r="A80" s="13" t="s">
        <v>61</v>
      </c>
      <c r="B80" s="56"/>
      <c r="C80" s="57"/>
      <c r="D80" s="57"/>
      <c r="E80" s="57"/>
      <c r="F80" s="9">
        <f t="shared" si="43"/>
        <v>0</v>
      </c>
      <c r="G80" s="56"/>
      <c r="H80" s="52"/>
      <c r="I80" s="9">
        <f t="shared" si="44"/>
        <v>0</v>
      </c>
      <c r="J80" s="8"/>
      <c r="K80" s="52"/>
      <c r="L80" s="9">
        <f t="shared" si="49"/>
        <v>0</v>
      </c>
      <c r="M80" s="9">
        <f t="shared" si="50"/>
        <v>0</v>
      </c>
      <c r="N80" s="8"/>
      <c r="O80" s="52"/>
      <c r="P80" s="9">
        <f t="shared" si="47"/>
        <v>0</v>
      </c>
      <c r="Q80" s="8"/>
      <c r="R80" s="52"/>
      <c r="S80" s="9">
        <f t="shared" si="48"/>
        <v>0</v>
      </c>
      <c r="T80" s="10"/>
    </row>
    <row r="81" spans="1:20" ht="15.75">
      <c r="A81" s="13" t="s">
        <v>62</v>
      </c>
      <c r="B81" s="56"/>
      <c r="C81" s="57"/>
      <c r="D81" s="57"/>
      <c r="E81" s="57"/>
      <c r="F81" s="9">
        <f t="shared" si="43"/>
        <v>0</v>
      </c>
      <c r="G81" s="56"/>
      <c r="H81" s="52"/>
      <c r="I81" s="9">
        <f t="shared" si="44"/>
        <v>0</v>
      </c>
      <c r="J81" s="8"/>
      <c r="K81" s="52"/>
      <c r="L81" s="9">
        <f t="shared" si="49"/>
        <v>0</v>
      </c>
      <c r="M81" s="9">
        <f t="shared" si="50"/>
        <v>0</v>
      </c>
      <c r="N81" s="8"/>
      <c r="O81" s="52"/>
      <c r="P81" s="9">
        <f t="shared" si="47"/>
        <v>0</v>
      </c>
      <c r="Q81" s="8"/>
      <c r="R81" s="52"/>
      <c r="S81" s="9">
        <f t="shared" si="48"/>
        <v>0</v>
      </c>
      <c r="T81" s="10"/>
    </row>
    <row r="82" spans="1:20" ht="47.25">
      <c r="A82" s="13" t="s">
        <v>63</v>
      </c>
      <c r="B82" s="56"/>
      <c r="C82" s="57"/>
      <c r="D82" s="57"/>
      <c r="E82" s="57"/>
      <c r="F82" s="9">
        <f t="shared" si="43"/>
        <v>0</v>
      </c>
      <c r="G82" s="56"/>
      <c r="H82" s="52"/>
      <c r="I82" s="9">
        <f t="shared" si="44"/>
        <v>0</v>
      </c>
      <c r="J82" s="8"/>
      <c r="K82" s="52"/>
      <c r="L82" s="9">
        <f t="shared" si="49"/>
        <v>0</v>
      </c>
      <c r="M82" s="9">
        <f t="shared" si="50"/>
        <v>0</v>
      </c>
      <c r="N82" s="8"/>
      <c r="O82" s="52"/>
      <c r="P82" s="9">
        <f t="shared" si="47"/>
        <v>0</v>
      </c>
      <c r="Q82" s="8"/>
      <c r="R82" s="52"/>
      <c r="S82" s="9">
        <f t="shared" si="48"/>
        <v>0</v>
      </c>
      <c r="T82" s="10"/>
    </row>
    <row r="83" spans="1:20" ht="15.75">
      <c r="A83" s="13" t="s">
        <v>64</v>
      </c>
      <c r="B83" s="56"/>
      <c r="C83" s="57"/>
      <c r="D83" s="57"/>
      <c r="E83" s="57"/>
      <c r="F83" s="9">
        <f t="shared" si="43"/>
        <v>0</v>
      </c>
      <c r="G83" s="56"/>
      <c r="H83" s="52"/>
      <c r="I83" s="9">
        <f t="shared" si="44"/>
        <v>0</v>
      </c>
      <c r="J83" s="8"/>
      <c r="K83" s="52"/>
      <c r="L83" s="9">
        <f t="shared" si="49"/>
        <v>0</v>
      </c>
      <c r="M83" s="9">
        <f t="shared" si="50"/>
        <v>0</v>
      </c>
      <c r="N83" s="8"/>
      <c r="O83" s="52"/>
      <c r="P83" s="9">
        <f t="shared" si="47"/>
        <v>0</v>
      </c>
      <c r="Q83" s="8"/>
      <c r="R83" s="52"/>
      <c r="S83" s="9">
        <f t="shared" si="48"/>
        <v>0</v>
      </c>
      <c r="T83" s="10"/>
    </row>
    <row r="84" spans="1:20" ht="15.75">
      <c r="A84" s="13" t="s">
        <v>65</v>
      </c>
      <c r="B84" s="56"/>
      <c r="C84" s="57"/>
      <c r="D84" s="57"/>
      <c r="E84" s="57"/>
      <c r="F84" s="9">
        <f t="shared" si="43"/>
        <v>0</v>
      </c>
      <c r="G84" s="56"/>
      <c r="H84" s="52"/>
      <c r="I84" s="9">
        <f t="shared" si="44"/>
        <v>0</v>
      </c>
      <c r="J84" s="8"/>
      <c r="K84" s="52"/>
      <c r="L84" s="9">
        <f t="shared" si="49"/>
        <v>0</v>
      </c>
      <c r="M84" s="9">
        <f t="shared" si="50"/>
        <v>0</v>
      </c>
      <c r="N84" s="8"/>
      <c r="O84" s="52"/>
      <c r="P84" s="9">
        <f t="shared" si="47"/>
        <v>0</v>
      </c>
      <c r="Q84" s="8"/>
      <c r="R84" s="52"/>
      <c r="S84" s="9">
        <f t="shared" si="48"/>
        <v>0</v>
      </c>
      <c r="T84" s="10"/>
    </row>
    <row r="85" spans="1:20" ht="30">
      <c r="A85" s="68" t="s">
        <v>154</v>
      </c>
      <c r="B85" s="56"/>
      <c r="C85" s="57"/>
      <c r="D85" s="57"/>
      <c r="E85" s="57"/>
      <c r="F85" s="9"/>
      <c r="G85" s="56"/>
      <c r="H85" s="52"/>
      <c r="I85" s="9"/>
      <c r="J85" s="8"/>
      <c r="K85" s="52"/>
      <c r="L85" s="9"/>
      <c r="M85" s="9"/>
      <c r="N85" s="8"/>
      <c r="O85" s="52"/>
      <c r="P85" s="9"/>
      <c r="Q85" s="8"/>
      <c r="R85" s="52"/>
      <c r="S85" s="9"/>
      <c r="T85" s="10"/>
    </row>
    <row r="86" spans="1:20" ht="15.75">
      <c r="A86" s="13" t="s">
        <v>66</v>
      </c>
      <c r="B86" s="56"/>
      <c r="C86" s="57"/>
      <c r="D86" s="57"/>
      <c r="E86" s="57"/>
      <c r="F86" s="9">
        <f t="shared" si="43"/>
        <v>0</v>
      </c>
      <c r="G86" s="56"/>
      <c r="H86" s="52"/>
      <c r="I86" s="9">
        <f t="shared" si="44"/>
        <v>0</v>
      </c>
      <c r="J86" s="8"/>
      <c r="K86" s="52"/>
      <c r="L86" s="9">
        <f t="shared" si="49"/>
        <v>0</v>
      </c>
      <c r="M86" s="9">
        <f t="shared" si="50"/>
        <v>0</v>
      </c>
      <c r="N86" s="8"/>
      <c r="O86" s="52"/>
      <c r="P86" s="9">
        <f t="shared" si="47"/>
        <v>0</v>
      </c>
      <c r="Q86" s="8"/>
      <c r="R86" s="52"/>
      <c r="S86" s="9">
        <f t="shared" si="48"/>
        <v>0</v>
      </c>
      <c r="T86" s="10"/>
    </row>
    <row r="87" spans="1:20" ht="15.75">
      <c r="A87" s="13" t="s">
        <v>67</v>
      </c>
      <c r="B87" s="56">
        <f>SUM(B88:B89)</f>
        <v>0</v>
      </c>
      <c r="C87" s="56">
        <f t="shared" ref="C87:R87" si="51">SUM(C88:C89)</f>
        <v>0</v>
      </c>
      <c r="D87" s="56">
        <f t="shared" si="51"/>
        <v>0</v>
      </c>
      <c r="E87" s="56">
        <f t="shared" si="51"/>
        <v>0</v>
      </c>
      <c r="F87" s="9">
        <f t="shared" si="43"/>
        <v>0</v>
      </c>
      <c r="G87" s="56">
        <f t="shared" si="51"/>
        <v>0</v>
      </c>
      <c r="H87" s="56">
        <f t="shared" si="51"/>
        <v>0</v>
      </c>
      <c r="I87" s="9">
        <f t="shared" si="44"/>
        <v>0</v>
      </c>
      <c r="J87" s="18"/>
      <c r="K87" s="56">
        <f t="shared" si="51"/>
        <v>0</v>
      </c>
      <c r="L87" s="9">
        <f t="shared" si="49"/>
        <v>0</v>
      </c>
      <c r="M87" s="9">
        <f t="shared" si="50"/>
        <v>0</v>
      </c>
      <c r="N87" s="18"/>
      <c r="O87" s="56">
        <f t="shared" si="51"/>
        <v>0</v>
      </c>
      <c r="P87" s="9">
        <f t="shared" si="47"/>
        <v>0</v>
      </c>
      <c r="Q87" s="18"/>
      <c r="R87" s="56">
        <f t="shared" si="51"/>
        <v>0</v>
      </c>
      <c r="S87" s="9">
        <f t="shared" si="48"/>
        <v>0</v>
      </c>
      <c r="T87" s="10"/>
    </row>
    <row r="88" spans="1:20" ht="15.75">
      <c r="A88" s="13" t="s">
        <v>68</v>
      </c>
      <c r="B88" s="56"/>
      <c r="C88" s="57"/>
      <c r="D88" s="57"/>
      <c r="E88" s="57"/>
      <c r="F88" s="9">
        <f t="shared" si="43"/>
        <v>0</v>
      </c>
      <c r="G88" s="56"/>
      <c r="H88" s="52"/>
      <c r="I88" s="9">
        <f t="shared" si="44"/>
        <v>0</v>
      </c>
      <c r="J88" s="8"/>
      <c r="K88" s="52"/>
      <c r="L88" s="9">
        <f t="shared" si="49"/>
        <v>0</v>
      </c>
      <c r="M88" s="9">
        <f t="shared" si="50"/>
        <v>0</v>
      </c>
      <c r="N88" s="8"/>
      <c r="O88" s="52"/>
      <c r="P88" s="9">
        <f t="shared" si="47"/>
        <v>0</v>
      </c>
      <c r="Q88" s="8"/>
      <c r="R88" s="52"/>
      <c r="S88" s="9">
        <f t="shared" si="48"/>
        <v>0</v>
      </c>
      <c r="T88" s="10"/>
    </row>
    <row r="89" spans="1:20" ht="15.75">
      <c r="A89" s="13" t="s">
        <v>69</v>
      </c>
      <c r="B89" s="56"/>
      <c r="C89" s="57"/>
      <c r="D89" s="57"/>
      <c r="E89" s="57"/>
      <c r="F89" s="9">
        <f t="shared" si="43"/>
        <v>0</v>
      </c>
      <c r="G89" s="56"/>
      <c r="H89" s="52"/>
      <c r="I89" s="9">
        <f t="shared" si="44"/>
        <v>0</v>
      </c>
      <c r="J89" s="8"/>
      <c r="K89" s="52"/>
      <c r="L89" s="9">
        <f t="shared" si="49"/>
        <v>0</v>
      </c>
      <c r="M89" s="9">
        <f t="shared" si="50"/>
        <v>0</v>
      </c>
      <c r="N89" s="8"/>
      <c r="O89" s="52"/>
      <c r="P89" s="9">
        <f t="shared" si="47"/>
        <v>0</v>
      </c>
      <c r="Q89" s="8"/>
      <c r="R89" s="52"/>
      <c r="S89" s="9">
        <f t="shared" si="48"/>
        <v>0</v>
      </c>
      <c r="T89" s="10"/>
    </row>
    <row r="90" spans="1:20" ht="31.5">
      <c r="A90" s="13" t="s">
        <v>70</v>
      </c>
      <c r="B90" s="56">
        <f>SUM(B91:B93)</f>
        <v>0</v>
      </c>
      <c r="C90" s="56">
        <f>SUM(C91:C93)</f>
        <v>0</v>
      </c>
      <c r="D90" s="56">
        <f>SUM(D91:D93)</f>
        <v>0</v>
      </c>
      <c r="E90" s="56">
        <f>SUM(E91:E93)</f>
        <v>0</v>
      </c>
      <c r="F90" s="9">
        <f t="shared" si="43"/>
        <v>0</v>
      </c>
      <c r="G90" s="56">
        <f>SUM(G91:G93)</f>
        <v>0</v>
      </c>
      <c r="H90" s="56">
        <f>SUM(H91:H93)</f>
        <v>0</v>
      </c>
      <c r="I90" s="9">
        <f t="shared" si="44"/>
        <v>0</v>
      </c>
      <c r="J90" s="18"/>
      <c r="K90" s="56">
        <f>SUM(K91:K93)</f>
        <v>0</v>
      </c>
      <c r="L90" s="9">
        <f t="shared" si="49"/>
        <v>0</v>
      </c>
      <c r="M90" s="9">
        <f t="shared" si="50"/>
        <v>0</v>
      </c>
      <c r="N90" s="18"/>
      <c r="O90" s="56">
        <f>SUM(O91:O93)</f>
        <v>0</v>
      </c>
      <c r="P90" s="9">
        <f t="shared" si="47"/>
        <v>0</v>
      </c>
      <c r="Q90" s="18"/>
      <c r="R90" s="56">
        <f>SUM(R91:R93)</f>
        <v>0</v>
      </c>
      <c r="S90" s="9">
        <f t="shared" si="48"/>
        <v>0</v>
      </c>
      <c r="T90" s="10"/>
    </row>
    <row r="91" spans="1:20" ht="15.75">
      <c r="A91" s="13" t="s">
        <v>123</v>
      </c>
      <c r="B91" s="56"/>
      <c r="C91" s="56"/>
      <c r="D91" s="56"/>
      <c r="E91" s="56"/>
      <c r="F91" s="9">
        <f t="shared" si="43"/>
        <v>0</v>
      </c>
      <c r="G91" s="56"/>
      <c r="H91" s="56"/>
      <c r="I91" s="9">
        <f t="shared" si="44"/>
        <v>0</v>
      </c>
      <c r="J91" s="18"/>
      <c r="K91" s="56"/>
      <c r="L91" s="9">
        <f t="shared" si="49"/>
        <v>0</v>
      </c>
      <c r="M91" s="9">
        <f t="shared" si="50"/>
        <v>0</v>
      </c>
      <c r="N91" s="18"/>
      <c r="O91" s="56"/>
      <c r="P91" s="9">
        <f t="shared" si="47"/>
        <v>0</v>
      </c>
      <c r="Q91" s="18"/>
      <c r="R91" s="56"/>
      <c r="S91" s="9">
        <f t="shared" si="48"/>
        <v>0</v>
      </c>
      <c r="T91" s="10"/>
    </row>
    <row r="92" spans="1:20" ht="31.5">
      <c r="A92" s="13" t="s">
        <v>124</v>
      </c>
      <c r="B92" s="56"/>
      <c r="C92" s="56"/>
      <c r="D92" s="56"/>
      <c r="E92" s="56"/>
      <c r="F92" s="9">
        <f t="shared" si="43"/>
        <v>0</v>
      </c>
      <c r="G92" s="56"/>
      <c r="H92" s="56"/>
      <c r="I92" s="9">
        <f t="shared" si="44"/>
        <v>0</v>
      </c>
      <c r="J92" s="18"/>
      <c r="K92" s="56"/>
      <c r="L92" s="9">
        <f t="shared" si="49"/>
        <v>0</v>
      </c>
      <c r="M92" s="9">
        <f t="shared" si="50"/>
        <v>0</v>
      </c>
      <c r="N92" s="18"/>
      <c r="O92" s="56"/>
      <c r="P92" s="9">
        <f t="shared" si="47"/>
        <v>0</v>
      </c>
      <c r="Q92" s="18"/>
      <c r="R92" s="56"/>
      <c r="S92" s="9">
        <f t="shared" si="48"/>
        <v>0</v>
      </c>
      <c r="T92" s="10"/>
    </row>
    <row r="93" spans="1:20" ht="31.5">
      <c r="A93" s="13" t="s">
        <v>71</v>
      </c>
      <c r="B93" s="56"/>
      <c r="C93" s="56"/>
      <c r="D93" s="56"/>
      <c r="E93" s="56"/>
      <c r="F93" s="9">
        <f t="shared" si="43"/>
        <v>0</v>
      </c>
      <c r="G93" s="56"/>
      <c r="H93" s="56"/>
      <c r="I93" s="9">
        <f t="shared" si="44"/>
        <v>0</v>
      </c>
      <c r="J93" s="18"/>
      <c r="K93" s="56"/>
      <c r="L93" s="9">
        <f t="shared" si="49"/>
        <v>0</v>
      </c>
      <c r="M93" s="9">
        <f t="shared" si="50"/>
        <v>0</v>
      </c>
      <c r="N93" s="18"/>
      <c r="O93" s="56"/>
      <c r="P93" s="9">
        <f t="shared" si="47"/>
        <v>0</v>
      </c>
      <c r="Q93" s="18"/>
      <c r="R93" s="56"/>
      <c r="S93" s="9">
        <f t="shared" si="48"/>
        <v>0</v>
      </c>
      <c r="T93" s="10"/>
    </row>
    <row r="94" spans="1:20" ht="15.75">
      <c r="A94" s="13" t="s">
        <v>72</v>
      </c>
      <c r="B94" s="56">
        <f>SUM(B95:B102)</f>
        <v>0</v>
      </c>
      <c r="C94" s="56">
        <f t="shared" ref="C94:R94" si="52">SUM(C95:C102)</f>
        <v>0</v>
      </c>
      <c r="D94" s="56">
        <f t="shared" si="52"/>
        <v>0</v>
      </c>
      <c r="E94" s="56">
        <f t="shared" si="52"/>
        <v>0</v>
      </c>
      <c r="F94" s="9">
        <f t="shared" si="43"/>
        <v>0</v>
      </c>
      <c r="G94" s="56">
        <f t="shared" si="52"/>
        <v>0</v>
      </c>
      <c r="H94" s="56">
        <f t="shared" si="52"/>
        <v>0</v>
      </c>
      <c r="I94" s="9">
        <f t="shared" si="44"/>
        <v>0</v>
      </c>
      <c r="J94" s="18"/>
      <c r="K94" s="56">
        <f t="shared" si="52"/>
        <v>0</v>
      </c>
      <c r="L94" s="9">
        <f t="shared" si="49"/>
        <v>0</v>
      </c>
      <c r="M94" s="9">
        <f t="shared" si="50"/>
        <v>0</v>
      </c>
      <c r="N94" s="18"/>
      <c r="O94" s="56">
        <f t="shared" si="52"/>
        <v>0</v>
      </c>
      <c r="P94" s="9">
        <f t="shared" si="47"/>
        <v>0</v>
      </c>
      <c r="Q94" s="18"/>
      <c r="R94" s="56">
        <f t="shared" si="52"/>
        <v>0</v>
      </c>
      <c r="S94" s="9">
        <f t="shared" si="48"/>
        <v>0</v>
      </c>
      <c r="T94" s="10"/>
    </row>
    <row r="95" spans="1:20" ht="15.75">
      <c r="A95" s="13" t="s">
        <v>73</v>
      </c>
      <c r="B95" s="56"/>
      <c r="C95" s="57"/>
      <c r="D95" s="57"/>
      <c r="E95" s="57"/>
      <c r="F95" s="9">
        <f t="shared" si="43"/>
        <v>0</v>
      </c>
      <c r="G95" s="56"/>
      <c r="H95" s="52"/>
      <c r="I95" s="9">
        <f t="shared" si="44"/>
        <v>0</v>
      </c>
      <c r="J95" s="8"/>
      <c r="K95" s="52"/>
      <c r="L95" s="9">
        <f t="shared" si="49"/>
        <v>0</v>
      </c>
      <c r="M95" s="9">
        <f t="shared" si="50"/>
        <v>0</v>
      </c>
      <c r="N95" s="8"/>
      <c r="O95" s="52"/>
      <c r="P95" s="9">
        <f t="shared" si="47"/>
        <v>0</v>
      </c>
      <c r="Q95" s="8"/>
      <c r="R95" s="52"/>
      <c r="S95" s="9">
        <f t="shared" si="48"/>
        <v>0</v>
      </c>
      <c r="T95" s="10"/>
    </row>
    <row r="96" spans="1:20" ht="15.75">
      <c r="A96" s="13" t="s">
        <v>121</v>
      </c>
      <c r="B96" s="56"/>
      <c r="C96" s="57"/>
      <c r="D96" s="57"/>
      <c r="E96" s="57"/>
      <c r="F96" s="9"/>
      <c r="G96" s="56"/>
      <c r="H96" s="52"/>
      <c r="I96" s="9"/>
      <c r="J96" s="8"/>
      <c r="K96" s="52"/>
      <c r="L96" s="9"/>
      <c r="M96" s="9"/>
      <c r="N96" s="8"/>
      <c r="O96" s="52"/>
      <c r="P96" s="9"/>
      <c r="Q96" s="8"/>
      <c r="R96" s="52"/>
      <c r="S96" s="9"/>
      <c r="T96" s="10"/>
    </row>
    <row r="97" spans="1:20" ht="15.75">
      <c r="A97" s="13" t="s">
        <v>74</v>
      </c>
      <c r="B97" s="56"/>
      <c r="C97" s="57"/>
      <c r="D97" s="57"/>
      <c r="E97" s="57"/>
      <c r="F97" s="9">
        <f t="shared" si="43"/>
        <v>0</v>
      </c>
      <c r="G97" s="56"/>
      <c r="H97" s="52"/>
      <c r="I97" s="9">
        <f t="shared" si="44"/>
        <v>0</v>
      </c>
      <c r="J97" s="8"/>
      <c r="K97" s="52"/>
      <c r="L97" s="9">
        <f t="shared" si="49"/>
        <v>0</v>
      </c>
      <c r="M97" s="9">
        <f t="shared" si="50"/>
        <v>0</v>
      </c>
      <c r="N97" s="8"/>
      <c r="O97" s="52"/>
      <c r="P97" s="9">
        <f t="shared" si="47"/>
        <v>0</v>
      </c>
      <c r="Q97" s="8"/>
      <c r="R97" s="52"/>
      <c r="S97" s="9">
        <f t="shared" si="48"/>
        <v>0</v>
      </c>
      <c r="T97" s="10"/>
    </row>
    <row r="98" spans="1:20" ht="15.75">
      <c r="A98" s="13" t="s">
        <v>75</v>
      </c>
      <c r="B98" s="56"/>
      <c r="C98" s="57"/>
      <c r="D98" s="57"/>
      <c r="E98" s="57"/>
      <c r="F98" s="9">
        <f t="shared" si="43"/>
        <v>0</v>
      </c>
      <c r="G98" s="56"/>
      <c r="H98" s="52"/>
      <c r="I98" s="9">
        <f t="shared" si="44"/>
        <v>0</v>
      </c>
      <c r="J98" s="8"/>
      <c r="K98" s="52"/>
      <c r="L98" s="9">
        <f t="shared" si="49"/>
        <v>0</v>
      </c>
      <c r="M98" s="9">
        <f t="shared" si="50"/>
        <v>0</v>
      </c>
      <c r="N98" s="8"/>
      <c r="O98" s="52"/>
      <c r="P98" s="9">
        <f t="shared" si="47"/>
        <v>0</v>
      </c>
      <c r="Q98" s="8"/>
      <c r="R98" s="52"/>
      <c r="S98" s="9">
        <f t="shared" si="48"/>
        <v>0</v>
      </c>
      <c r="T98" s="10"/>
    </row>
    <row r="99" spans="1:20" ht="15.75">
      <c r="A99" s="13" t="s">
        <v>76</v>
      </c>
      <c r="B99" s="56"/>
      <c r="C99" s="57"/>
      <c r="D99" s="57"/>
      <c r="E99" s="57"/>
      <c r="F99" s="9">
        <f t="shared" si="43"/>
        <v>0</v>
      </c>
      <c r="G99" s="56"/>
      <c r="H99" s="52"/>
      <c r="I99" s="9">
        <f t="shared" si="44"/>
        <v>0</v>
      </c>
      <c r="J99" s="8"/>
      <c r="K99" s="52"/>
      <c r="L99" s="9">
        <f t="shared" si="49"/>
        <v>0</v>
      </c>
      <c r="M99" s="9">
        <f t="shared" si="50"/>
        <v>0</v>
      </c>
      <c r="N99" s="8"/>
      <c r="O99" s="52"/>
      <c r="P99" s="9">
        <f t="shared" si="47"/>
        <v>0</v>
      </c>
      <c r="Q99" s="8"/>
      <c r="R99" s="52"/>
      <c r="S99" s="9">
        <f t="shared" si="48"/>
        <v>0</v>
      </c>
      <c r="T99" s="10"/>
    </row>
    <row r="100" spans="1:20" ht="15.75">
      <c r="A100" s="13" t="s">
        <v>77</v>
      </c>
      <c r="B100" s="56"/>
      <c r="C100" s="57"/>
      <c r="D100" s="57"/>
      <c r="E100" s="57"/>
      <c r="F100" s="9">
        <f t="shared" si="43"/>
        <v>0</v>
      </c>
      <c r="G100" s="56"/>
      <c r="H100" s="52"/>
      <c r="I100" s="9">
        <f t="shared" si="44"/>
        <v>0</v>
      </c>
      <c r="J100" s="8"/>
      <c r="K100" s="52"/>
      <c r="L100" s="9">
        <f t="shared" si="49"/>
        <v>0</v>
      </c>
      <c r="M100" s="9">
        <f t="shared" si="50"/>
        <v>0</v>
      </c>
      <c r="N100" s="8"/>
      <c r="O100" s="52"/>
      <c r="P100" s="9">
        <f t="shared" si="47"/>
        <v>0</v>
      </c>
      <c r="Q100" s="8"/>
      <c r="R100" s="52"/>
      <c r="S100" s="9">
        <f t="shared" si="48"/>
        <v>0</v>
      </c>
      <c r="T100" s="10"/>
    </row>
    <row r="101" spans="1:20" ht="15.75">
      <c r="A101" s="13" t="s">
        <v>78</v>
      </c>
      <c r="B101" s="56"/>
      <c r="C101" s="57"/>
      <c r="D101" s="57"/>
      <c r="E101" s="57"/>
      <c r="F101" s="9">
        <f t="shared" si="43"/>
        <v>0</v>
      </c>
      <c r="G101" s="56"/>
      <c r="H101" s="52"/>
      <c r="I101" s="9">
        <f t="shared" si="44"/>
        <v>0</v>
      </c>
      <c r="J101" s="8"/>
      <c r="K101" s="52"/>
      <c r="L101" s="9">
        <f t="shared" si="49"/>
        <v>0</v>
      </c>
      <c r="M101" s="9">
        <f t="shared" si="50"/>
        <v>0</v>
      </c>
      <c r="N101" s="8"/>
      <c r="O101" s="52"/>
      <c r="P101" s="9">
        <f t="shared" si="47"/>
        <v>0</v>
      </c>
      <c r="Q101" s="8"/>
      <c r="R101" s="52"/>
      <c r="S101" s="9">
        <f t="shared" si="48"/>
        <v>0</v>
      </c>
      <c r="T101" s="10"/>
    </row>
    <row r="102" spans="1:20" ht="15.75">
      <c r="A102" s="13" t="s">
        <v>79</v>
      </c>
      <c r="B102" s="56"/>
      <c r="C102" s="57"/>
      <c r="D102" s="57"/>
      <c r="E102" s="57"/>
      <c r="F102" s="9">
        <f t="shared" si="43"/>
        <v>0</v>
      </c>
      <c r="G102" s="56"/>
      <c r="H102" s="52"/>
      <c r="I102" s="9">
        <f t="shared" si="44"/>
        <v>0</v>
      </c>
      <c r="J102" s="8"/>
      <c r="K102" s="52"/>
      <c r="L102" s="9">
        <f t="shared" si="49"/>
        <v>0</v>
      </c>
      <c r="M102" s="9">
        <f t="shared" si="50"/>
        <v>0</v>
      </c>
      <c r="N102" s="8"/>
      <c r="O102" s="52"/>
      <c r="P102" s="9">
        <f t="shared" si="47"/>
        <v>0</v>
      </c>
      <c r="Q102" s="8"/>
      <c r="R102" s="52"/>
      <c r="S102" s="9">
        <f t="shared" si="48"/>
        <v>0</v>
      </c>
      <c r="T102" s="10"/>
    </row>
    <row r="103" spans="1:20" ht="15.75">
      <c r="A103" s="13" t="s">
        <v>80</v>
      </c>
      <c r="B103" s="56">
        <f>SUM(B104:B107)</f>
        <v>0</v>
      </c>
      <c r="C103" s="56">
        <f t="shared" ref="C103:R103" si="53">SUM(C104:C107)</f>
        <v>0</v>
      </c>
      <c r="D103" s="56">
        <f t="shared" si="53"/>
        <v>0</v>
      </c>
      <c r="E103" s="56">
        <f t="shared" si="53"/>
        <v>0</v>
      </c>
      <c r="F103" s="9">
        <f t="shared" si="43"/>
        <v>0</v>
      </c>
      <c r="G103" s="56">
        <f t="shared" si="53"/>
        <v>0</v>
      </c>
      <c r="H103" s="56">
        <f t="shared" si="53"/>
        <v>0</v>
      </c>
      <c r="I103" s="9">
        <f t="shared" si="44"/>
        <v>0</v>
      </c>
      <c r="J103" s="18"/>
      <c r="K103" s="56">
        <f t="shared" si="53"/>
        <v>0</v>
      </c>
      <c r="L103" s="9">
        <f t="shared" si="49"/>
        <v>0</v>
      </c>
      <c r="M103" s="9">
        <f t="shared" si="50"/>
        <v>0</v>
      </c>
      <c r="N103" s="18"/>
      <c r="O103" s="56">
        <f t="shared" si="53"/>
        <v>0</v>
      </c>
      <c r="P103" s="9">
        <f t="shared" si="47"/>
        <v>0</v>
      </c>
      <c r="Q103" s="18"/>
      <c r="R103" s="56">
        <f t="shared" si="53"/>
        <v>0</v>
      </c>
      <c r="S103" s="9">
        <f t="shared" si="48"/>
        <v>0</v>
      </c>
      <c r="T103" s="10"/>
    </row>
    <row r="104" spans="1:20" ht="15.75">
      <c r="A104" s="13" t="s">
        <v>81</v>
      </c>
      <c r="B104" s="56"/>
      <c r="C104" s="56"/>
      <c r="D104" s="56"/>
      <c r="E104" s="56"/>
      <c r="F104" s="9">
        <f t="shared" si="43"/>
        <v>0</v>
      </c>
      <c r="G104" s="56"/>
      <c r="H104" s="56"/>
      <c r="I104" s="9">
        <f t="shared" si="44"/>
        <v>0</v>
      </c>
      <c r="J104" s="18"/>
      <c r="K104" s="56"/>
      <c r="L104" s="9">
        <f t="shared" si="49"/>
        <v>0</v>
      </c>
      <c r="M104" s="9">
        <f t="shared" si="50"/>
        <v>0</v>
      </c>
      <c r="N104" s="18"/>
      <c r="O104" s="56"/>
      <c r="P104" s="9">
        <f t="shared" si="47"/>
        <v>0</v>
      </c>
      <c r="Q104" s="18"/>
      <c r="R104" s="56"/>
      <c r="S104" s="9">
        <f t="shared" si="48"/>
        <v>0</v>
      </c>
      <c r="T104" s="10"/>
    </row>
    <row r="105" spans="1:20" ht="15.75">
      <c r="A105" s="13" t="s">
        <v>82</v>
      </c>
      <c r="B105" s="56"/>
      <c r="C105" s="56"/>
      <c r="D105" s="56"/>
      <c r="E105" s="56"/>
      <c r="F105" s="9">
        <f t="shared" si="43"/>
        <v>0</v>
      </c>
      <c r="G105" s="56"/>
      <c r="H105" s="56"/>
      <c r="I105" s="9">
        <f t="shared" si="44"/>
        <v>0</v>
      </c>
      <c r="J105" s="18"/>
      <c r="K105" s="56"/>
      <c r="L105" s="9">
        <f t="shared" si="49"/>
        <v>0</v>
      </c>
      <c r="M105" s="9">
        <f t="shared" si="50"/>
        <v>0</v>
      </c>
      <c r="N105" s="18"/>
      <c r="O105" s="56"/>
      <c r="P105" s="9">
        <f t="shared" si="47"/>
        <v>0</v>
      </c>
      <c r="Q105" s="18"/>
      <c r="R105" s="56"/>
      <c r="S105" s="9">
        <f t="shared" si="48"/>
        <v>0</v>
      </c>
      <c r="T105" s="10"/>
    </row>
    <row r="106" spans="1:20" ht="15.75">
      <c r="A106" s="13" t="s">
        <v>83</v>
      </c>
      <c r="B106" s="56"/>
      <c r="C106" s="56"/>
      <c r="D106" s="56"/>
      <c r="E106" s="56"/>
      <c r="F106" s="9">
        <f t="shared" si="43"/>
        <v>0</v>
      </c>
      <c r="G106" s="56"/>
      <c r="H106" s="56"/>
      <c r="I106" s="9">
        <f t="shared" si="44"/>
        <v>0</v>
      </c>
      <c r="J106" s="18"/>
      <c r="K106" s="56"/>
      <c r="L106" s="9">
        <f t="shared" si="49"/>
        <v>0</v>
      </c>
      <c r="M106" s="9">
        <f t="shared" si="50"/>
        <v>0</v>
      </c>
      <c r="N106" s="18"/>
      <c r="O106" s="56"/>
      <c r="P106" s="9">
        <f t="shared" si="47"/>
        <v>0</v>
      </c>
      <c r="Q106" s="18"/>
      <c r="R106" s="56"/>
      <c r="S106" s="9">
        <f t="shared" si="48"/>
        <v>0</v>
      </c>
      <c r="T106" s="10"/>
    </row>
    <row r="107" spans="1:20" ht="15.75">
      <c r="A107" s="13" t="s">
        <v>84</v>
      </c>
      <c r="B107" s="56"/>
      <c r="C107" s="56"/>
      <c r="D107" s="56"/>
      <c r="E107" s="56"/>
      <c r="F107" s="9">
        <f t="shared" si="43"/>
        <v>0</v>
      </c>
      <c r="G107" s="56"/>
      <c r="H107" s="56"/>
      <c r="I107" s="9">
        <f t="shared" si="44"/>
        <v>0</v>
      </c>
      <c r="J107" s="18"/>
      <c r="K107" s="56"/>
      <c r="L107" s="9">
        <f t="shared" si="49"/>
        <v>0</v>
      </c>
      <c r="M107" s="9">
        <f t="shared" si="50"/>
        <v>0</v>
      </c>
      <c r="N107" s="18"/>
      <c r="O107" s="56"/>
      <c r="P107" s="9">
        <f t="shared" si="47"/>
        <v>0</v>
      </c>
      <c r="Q107" s="18"/>
      <c r="R107" s="56"/>
      <c r="S107" s="9">
        <f t="shared" si="48"/>
        <v>0</v>
      </c>
      <c r="T107" s="10"/>
    </row>
    <row r="108" spans="1:20" ht="15.75">
      <c r="A108" s="13" t="s">
        <v>85</v>
      </c>
      <c r="B108" s="56">
        <f>SUM(B109:B111)</f>
        <v>0</v>
      </c>
      <c r="C108" s="56">
        <f t="shared" ref="C108:R108" si="54">SUM(C109:C111)</f>
        <v>0</v>
      </c>
      <c r="D108" s="56">
        <f t="shared" si="54"/>
        <v>0</v>
      </c>
      <c r="E108" s="56">
        <f t="shared" si="54"/>
        <v>0</v>
      </c>
      <c r="F108" s="9">
        <f t="shared" si="43"/>
        <v>0</v>
      </c>
      <c r="G108" s="56">
        <f t="shared" si="54"/>
        <v>0</v>
      </c>
      <c r="H108" s="56">
        <f t="shared" si="54"/>
        <v>0</v>
      </c>
      <c r="I108" s="9">
        <f t="shared" si="44"/>
        <v>0</v>
      </c>
      <c r="J108" s="18"/>
      <c r="K108" s="56">
        <f t="shared" si="54"/>
        <v>0</v>
      </c>
      <c r="L108" s="9">
        <f t="shared" si="49"/>
        <v>0</v>
      </c>
      <c r="M108" s="9">
        <f t="shared" si="50"/>
        <v>0</v>
      </c>
      <c r="N108" s="18"/>
      <c r="O108" s="56">
        <f t="shared" si="54"/>
        <v>0</v>
      </c>
      <c r="P108" s="9">
        <f t="shared" si="47"/>
        <v>0</v>
      </c>
      <c r="Q108" s="18"/>
      <c r="R108" s="56">
        <f t="shared" si="54"/>
        <v>0</v>
      </c>
      <c r="S108" s="9">
        <f t="shared" si="48"/>
        <v>0</v>
      </c>
      <c r="T108" s="10"/>
    </row>
    <row r="109" spans="1:20" ht="15.75">
      <c r="A109" s="13" t="s">
        <v>86</v>
      </c>
      <c r="B109" s="56"/>
      <c r="C109" s="56"/>
      <c r="D109" s="56"/>
      <c r="E109" s="56"/>
      <c r="F109" s="9">
        <f t="shared" si="43"/>
        <v>0</v>
      </c>
      <c r="G109" s="56"/>
      <c r="H109" s="56"/>
      <c r="I109" s="9">
        <f t="shared" si="44"/>
        <v>0</v>
      </c>
      <c r="J109" s="18"/>
      <c r="K109" s="56"/>
      <c r="L109" s="9">
        <f t="shared" si="49"/>
        <v>0</v>
      </c>
      <c r="M109" s="9">
        <f t="shared" si="50"/>
        <v>0</v>
      </c>
      <c r="N109" s="18"/>
      <c r="O109" s="56"/>
      <c r="P109" s="9">
        <f t="shared" si="47"/>
        <v>0</v>
      </c>
      <c r="Q109" s="18"/>
      <c r="R109" s="56"/>
      <c r="S109" s="9">
        <f t="shared" si="48"/>
        <v>0</v>
      </c>
      <c r="T109" s="10"/>
    </row>
    <row r="110" spans="1:20" ht="31.5">
      <c r="A110" s="13" t="s">
        <v>87</v>
      </c>
      <c r="B110" s="56"/>
      <c r="C110" s="56"/>
      <c r="D110" s="56"/>
      <c r="E110" s="56"/>
      <c r="F110" s="9">
        <f t="shared" si="43"/>
        <v>0</v>
      </c>
      <c r="G110" s="56"/>
      <c r="H110" s="56"/>
      <c r="I110" s="9">
        <f t="shared" si="44"/>
        <v>0</v>
      </c>
      <c r="J110" s="18"/>
      <c r="K110" s="56"/>
      <c r="L110" s="9">
        <f t="shared" si="49"/>
        <v>0</v>
      </c>
      <c r="M110" s="9">
        <f t="shared" si="50"/>
        <v>0</v>
      </c>
      <c r="N110" s="18"/>
      <c r="O110" s="56"/>
      <c r="P110" s="9">
        <f t="shared" si="47"/>
        <v>0</v>
      </c>
      <c r="Q110" s="18"/>
      <c r="R110" s="56"/>
      <c r="S110" s="9">
        <f t="shared" si="48"/>
        <v>0</v>
      </c>
      <c r="T110" s="10"/>
    </row>
    <row r="111" spans="1:20" ht="15.75">
      <c r="A111" s="13" t="s">
        <v>88</v>
      </c>
      <c r="B111" s="56"/>
      <c r="C111" s="56"/>
      <c r="D111" s="56"/>
      <c r="E111" s="56"/>
      <c r="F111" s="9">
        <f t="shared" si="43"/>
        <v>0</v>
      </c>
      <c r="G111" s="56"/>
      <c r="H111" s="56"/>
      <c r="I111" s="9">
        <f t="shared" si="44"/>
        <v>0</v>
      </c>
      <c r="J111" s="18"/>
      <c r="K111" s="56"/>
      <c r="L111" s="9">
        <f t="shared" si="49"/>
        <v>0</v>
      </c>
      <c r="M111" s="9">
        <f t="shared" si="50"/>
        <v>0</v>
      </c>
      <c r="N111" s="18"/>
      <c r="O111" s="56"/>
      <c r="P111" s="9">
        <f t="shared" si="47"/>
        <v>0</v>
      </c>
      <c r="Q111" s="18"/>
      <c r="R111" s="56"/>
      <c r="S111" s="9">
        <f t="shared" si="48"/>
        <v>0</v>
      </c>
      <c r="T111" s="10"/>
    </row>
    <row r="112" spans="1:20" ht="15.75">
      <c r="A112" s="13" t="s">
        <v>89</v>
      </c>
      <c r="B112" s="56">
        <f>SUM(B113:B118)</f>
        <v>0</v>
      </c>
      <c r="C112" s="56">
        <f t="shared" ref="C112:R112" si="55">SUM(C113:C118)</f>
        <v>0</v>
      </c>
      <c r="D112" s="56">
        <f t="shared" si="55"/>
        <v>0</v>
      </c>
      <c r="E112" s="56">
        <f t="shared" si="55"/>
        <v>0</v>
      </c>
      <c r="F112" s="9">
        <f t="shared" si="43"/>
        <v>0</v>
      </c>
      <c r="G112" s="56">
        <f t="shared" si="55"/>
        <v>0</v>
      </c>
      <c r="H112" s="56">
        <f t="shared" si="55"/>
        <v>0</v>
      </c>
      <c r="I112" s="9">
        <f t="shared" si="44"/>
        <v>0</v>
      </c>
      <c r="J112" s="18"/>
      <c r="K112" s="56">
        <f t="shared" si="55"/>
        <v>0</v>
      </c>
      <c r="L112" s="9">
        <f t="shared" si="49"/>
        <v>0</v>
      </c>
      <c r="M112" s="9">
        <f t="shared" si="50"/>
        <v>0</v>
      </c>
      <c r="N112" s="18"/>
      <c r="O112" s="56">
        <f t="shared" si="55"/>
        <v>0</v>
      </c>
      <c r="P112" s="9">
        <f t="shared" si="47"/>
        <v>0</v>
      </c>
      <c r="Q112" s="18"/>
      <c r="R112" s="56">
        <f t="shared" si="55"/>
        <v>0</v>
      </c>
      <c r="S112" s="9">
        <f t="shared" si="48"/>
        <v>0</v>
      </c>
      <c r="T112" s="10"/>
    </row>
    <row r="113" spans="1:20" ht="15.75">
      <c r="A113" s="13" t="s">
        <v>90</v>
      </c>
      <c r="B113" s="56"/>
      <c r="C113" s="56"/>
      <c r="D113" s="56"/>
      <c r="E113" s="56"/>
      <c r="F113" s="9">
        <f t="shared" si="43"/>
        <v>0</v>
      </c>
      <c r="G113" s="56"/>
      <c r="H113" s="56"/>
      <c r="I113" s="9">
        <f t="shared" si="44"/>
        <v>0</v>
      </c>
      <c r="J113" s="18"/>
      <c r="K113" s="56"/>
      <c r="L113" s="9">
        <f t="shared" si="49"/>
        <v>0</v>
      </c>
      <c r="M113" s="9">
        <f t="shared" si="50"/>
        <v>0</v>
      </c>
      <c r="N113" s="18"/>
      <c r="O113" s="56"/>
      <c r="P113" s="9">
        <f t="shared" si="47"/>
        <v>0</v>
      </c>
      <c r="Q113" s="18"/>
      <c r="R113" s="56"/>
      <c r="S113" s="9">
        <f t="shared" si="48"/>
        <v>0</v>
      </c>
      <c r="T113" s="10"/>
    </row>
    <row r="114" spans="1:20" ht="15.75">
      <c r="A114" s="13" t="s">
        <v>91</v>
      </c>
      <c r="B114" s="56"/>
      <c r="C114" s="56"/>
      <c r="D114" s="56"/>
      <c r="E114" s="56"/>
      <c r="F114" s="9">
        <f t="shared" si="43"/>
        <v>0</v>
      </c>
      <c r="G114" s="56"/>
      <c r="H114" s="56"/>
      <c r="I114" s="9">
        <f t="shared" si="44"/>
        <v>0</v>
      </c>
      <c r="J114" s="18"/>
      <c r="K114" s="56"/>
      <c r="L114" s="9">
        <f t="shared" si="49"/>
        <v>0</v>
      </c>
      <c r="M114" s="9">
        <f t="shared" si="50"/>
        <v>0</v>
      </c>
      <c r="N114" s="18"/>
      <c r="O114" s="56"/>
      <c r="P114" s="9">
        <f t="shared" si="47"/>
        <v>0</v>
      </c>
      <c r="Q114" s="18"/>
      <c r="R114" s="56"/>
      <c r="S114" s="9">
        <f t="shared" si="48"/>
        <v>0</v>
      </c>
      <c r="T114" s="10"/>
    </row>
    <row r="115" spans="1:20" ht="15.75">
      <c r="A115" s="13" t="s">
        <v>120</v>
      </c>
      <c r="B115" s="56"/>
      <c r="C115" s="56"/>
      <c r="D115" s="56"/>
      <c r="E115" s="56"/>
      <c r="F115" s="9">
        <f t="shared" si="43"/>
        <v>0</v>
      </c>
      <c r="G115" s="56"/>
      <c r="H115" s="56"/>
      <c r="I115" s="9">
        <f t="shared" si="44"/>
        <v>0</v>
      </c>
      <c r="J115" s="18"/>
      <c r="K115" s="56"/>
      <c r="L115" s="9">
        <f t="shared" si="49"/>
        <v>0</v>
      </c>
      <c r="M115" s="9">
        <f t="shared" si="50"/>
        <v>0</v>
      </c>
      <c r="N115" s="18"/>
      <c r="O115" s="56"/>
      <c r="P115" s="9">
        <f t="shared" si="47"/>
        <v>0</v>
      </c>
      <c r="Q115" s="18"/>
      <c r="R115" s="56"/>
      <c r="S115" s="9">
        <f t="shared" si="48"/>
        <v>0</v>
      </c>
      <c r="T115" s="10"/>
    </row>
    <row r="116" spans="1:20" ht="31.5">
      <c r="A116" s="13" t="s">
        <v>92</v>
      </c>
      <c r="B116" s="56"/>
      <c r="C116" s="56"/>
      <c r="D116" s="56"/>
      <c r="E116" s="56"/>
      <c r="F116" s="9">
        <f t="shared" ref="F116" si="56">IFERROR(E116/C116,0)</f>
        <v>0</v>
      </c>
      <c r="G116" s="56"/>
      <c r="H116" s="56"/>
      <c r="I116" s="9">
        <f t="shared" ref="I116" si="57">IFERROR(H116/C116,0)</f>
        <v>0</v>
      </c>
      <c r="J116" s="18"/>
      <c r="K116" s="56"/>
      <c r="L116" s="9">
        <f t="shared" ref="L116" si="58">IFERROR(K116/E116,0)</f>
        <v>0</v>
      </c>
      <c r="M116" s="9">
        <f t="shared" ref="M116" si="59">IFERROR(K116/H116,0)</f>
        <v>0</v>
      </c>
      <c r="N116" s="18"/>
      <c r="O116" s="56"/>
      <c r="P116" s="9">
        <f t="shared" ref="P116" si="60">IFERROR(O116/K116,0)</f>
        <v>0</v>
      </c>
      <c r="Q116" s="18"/>
      <c r="R116" s="56"/>
      <c r="S116" s="9">
        <f t="shared" ref="S116" si="61">IFERROR(R116/O116,0)</f>
        <v>0</v>
      </c>
      <c r="T116" s="10"/>
    </row>
    <row r="117" spans="1:20" ht="15.75">
      <c r="A117" s="13" t="s">
        <v>128</v>
      </c>
      <c r="B117" s="56"/>
      <c r="C117" s="56"/>
      <c r="D117" s="56"/>
      <c r="E117" s="56"/>
      <c r="F117" s="9">
        <f t="shared" si="43"/>
        <v>0</v>
      </c>
      <c r="G117" s="56"/>
      <c r="H117" s="56"/>
      <c r="I117" s="9">
        <f t="shared" si="44"/>
        <v>0</v>
      </c>
      <c r="J117" s="18"/>
      <c r="K117" s="56"/>
      <c r="L117" s="9">
        <f t="shared" si="49"/>
        <v>0</v>
      </c>
      <c r="M117" s="9">
        <f t="shared" si="50"/>
        <v>0</v>
      </c>
      <c r="N117" s="18"/>
      <c r="O117" s="56"/>
      <c r="P117" s="9">
        <f t="shared" si="47"/>
        <v>0</v>
      </c>
      <c r="Q117" s="18"/>
      <c r="R117" s="56"/>
      <c r="S117" s="9">
        <f t="shared" si="48"/>
        <v>0</v>
      </c>
      <c r="T117" s="10"/>
    </row>
    <row r="118" spans="1:20" ht="15.75">
      <c r="A118" s="13" t="s">
        <v>93</v>
      </c>
      <c r="B118" s="56"/>
      <c r="C118" s="56"/>
      <c r="D118" s="56"/>
      <c r="E118" s="56"/>
      <c r="F118" s="9">
        <f t="shared" si="43"/>
        <v>0</v>
      </c>
      <c r="G118" s="56"/>
      <c r="H118" s="56"/>
      <c r="I118" s="9">
        <f t="shared" si="44"/>
        <v>0</v>
      </c>
      <c r="J118" s="18"/>
      <c r="K118" s="56"/>
      <c r="L118" s="9">
        <f t="shared" si="49"/>
        <v>0</v>
      </c>
      <c r="M118" s="9">
        <f t="shared" si="50"/>
        <v>0</v>
      </c>
      <c r="N118" s="18"/>
      <c r="O118" s="56"/>
      <c r="P118" s="9">
        <f t="shared" si="47"/>
        <v>0</v>
      </c>
      <c r="Q118" s="18"/>
      <c r="R118" s="56"/>
      <c r="S118" s="9">
        <f t="shared" si="48"/>
        <v>0</v>
      </c>
      <c r="T118" s="10"/>
    </row>
    <row r="119" spans="1:20" ht="15.75">
      <c r="A119" s="13" t="s">
        <v>94</v>
      </c>
      <c r="B119" s="56">
        <f>SUM(B120:B122)</f>
        <v>0</v>
      </c>
      <c r="C119" s="56">
        <f t="shared" ref="C119:R119" si="62">SUM(C120:C122)</f>
        <v>0</v>
      </c>
      <c r="D119" s="56">
        <f t="shared" si="62"/>
        <v>0</v>
      </c>
      <c r="E119" s="56">
        <f t="shared" si="62"/>
        <v>0</v>
      </c>
      <c r="F119" s="9">
        <f t="shared" si="43"/>
        <v>0</v>
      </c>
      <c r="G119" s="56">
        <f t="shared" si="62"/>
        <v>0</v>
      </c>
      <c r="H119" s="56">
        <f t="shared" si="62"/>
        <v>0</v>
      </c>
      <c r="I119" s="9">
        <f t="shared" si="44"/>
        <v>0</v>
      </c>
      <c r="J119" s="18"/>
      <c r="K119" s="56">
        <f t="shared" si="62"/>
        <v>0</v>
      </c>
      <c r="L119" s="9">
        <f t="shared" si="49"/>
        <v>0</v>
      </c>
      <c r="M119" s="9">
        <f t="shared" si="50"/>
        <v>0</v>
      </c>
      <c r="N119" s="18"/>
      <c r="O119" s="56">
        <f t="shared" si="62"/>
        <v>0</v>
      </c>
      <c r="P119" s="9">
        <f t="shared" si="47"/>
        <v>0</v>
      </c>
      <c r="Q119" s="18"/>
      <c r="R119" s="56">
        <f t="shared" si="62"/>
        <v>0</v>
      </c>
      <c r="S119" s="9">
        <f t="shared" si="48"/>
        <v>0</v>
      </c>
      <c r="T119" s="10"/>
    </row>
    <row r="120" spans="1:20" ht="15.75">
      <c r="A120" s="13" t="s">
        <v>95</v>
      </c>
      <c r="B120" s="56"/>
      <c r="C120" s="57"/>
      <c r="D120" s="57"/>
      <c r="E120" s="57"/>
      <c r="F120" s="9">
        <f t="shared" si="43"/>
        <v>0</v>
      </c>
      <c r="G120" s="56"/>
      <c r="H120" s="52"/>
      <c r="I120" s="9">
        <f t="shared" si="44"/>
        <v>0</v>
      </c>
      <c r="J120" s="8"/>
      <c r="K120" s="52"/>
      <c r="L120" s="9">
        <f t="shared" si="49"/>
        <v>0</v>
      </c>
      <c r="M120" s="9">
        <f t="shared" si="50"/>
        <v>0</v>
      </c>
      <c r="N120" s="8"/>
      <c r="O120" s="52"/>
      <c r="P120" s="9">
        <f t="shared" si="47"/>
        <v>0</v>
      </c>
      <c r="Q120" s="8"/>
      <c r="R120" s="52"/>
      <c r="S120" s="9">
        <f t="shared" si="48"/>
        <v>0</v>
      </c>
      <c r="T120" s="10"/>
    </row>
    <row r="121" spans="1:20" ht="15.75">
      <c r="A121" s="13" t="s">
        <v>96</v>
      </c>
      <c r="B121" s="56"/>
      <c r="C121" s="57"/>
      <c r="D121" s="57"/>
      <c r="E121" s="57"/>
      <c r="F121" s="9">
        <f t="shared" si="43"/>
        <v>0</v>
      </c>
      <c r="G121" s="56"/>
      <c r="H121" s="52"/>
      <c r="I121" s="9">
        <f t="shared" si="44"/>
        <v>0</v>
      </c>
      <c r="J121" s="8"/>
      <c r="K121" s="52"/>
      <c r="L121" s="9">
        <f t="shared" si="49"/>
        <v>0</v>
      </c>
      <c r="M121" s="9">
        <f t="shared" si="50"/>
        <v>0</v>
      </c>
      <c r="N121" s="8"/>
      <c r="O121" s="52"/>
      <c r="P121" s="9">
        <f t="shared" si="47"/>
        <v>0</v>
      </c>
      <c r="Q121" s="8"/>
      <c r="R121" s="52"/>
      <c r="S121" s="9">
        <f t="shared" si="48"/>
        <v>0</v>
      </c>
      <c r="T121" s="10"/>
    </row>
    <row r="122" spans="1:20" ht="15.75">
      <c r="A122" s="13" t="s">
        <v>97</v>
      </c>
      <c r="B122" s="56"/>
      <c r="C122" s="57"/>
      <c r="D122" s="57"/>
      <c r="E122" s="57"/>
      <c r="F122" s="9">
        <f t="shared" si="43"/>
        <v>0</v>
      </c>
      <c r="G122" s="56"/>
      <c r="H122" s="52"/>
      <c r="I122" s="9">
        <f t="shared" si="44"/>
        <v>0</v>
      </c>
      <c r="J122" s="8"/>
      <c r="K122" s="52"/>
      <c r="L122" s="9">
        <f t="shared" si="49"/>
        <v>0</v>
      </c>
      <c r="M122" s="9">
        <f t="shared" si="50"/>
        <v>0</v>
      </c>
      <c r="N122" s="8"/>
      <c r="O122" s="52"/>
      <c r="P122" s="9">
        <f t="shared" si="47"/>
        <v>0</v>
      </c>
      <c r="Q122" s="8"/>
      <c r="R122" s="52"/>
      <c r="S122" s="9">
        <f t="shared" si="48"/>
        <v>0</v>
      </c>
      <c r="T122" s="10"/>
    </row>
    <row r="123" spans="1:20" ht="15.75">
      <c r="A123" s="13" t="s">
        <v>98</v>
      </c>
      <c r="B123" s="56">
        <f>SUM(B124:B124)</f>
        <v>0</v>
      </c>
      <c r="C123" s="56">
        <f>SUM(C124:C124)</f>
        <v>0</v>
      </c>
      <c r="D123" s="56">
        <f>SUM(D124:D124)</f>
        <v>0</v>
      </c>
      <c r="E123" s="56">
        <f>SUM(E124:E124)</f>
        <v>0</v>
      </c>
      <c r="F123" s="9">
        <f t="shared" si="43"/>
        <v>0</v>
      </c>
      <c r="G123" s="56">
        <f>SUM(G124:G124)</f>
        <v>0</v>
      </c>
      <c r="H123" s="56">
        <f>SUM(H124:H124)</f>
        <v>0</v>
      </c>
      <c r="I123" s="9">
        <f t="shared" si="44"/>
        <v>0</v>
      </c>
      <c r="J123" s="18"/>
      <c r="K123" s="56">
        <f>SUM(K124:K124)</f>
        <v>0</v>
      </c>
      <c r="L123" s="9">
        <f t="shared" si="49"/>
        <v>0</v>
      </c>
      <c r="M123" s="9">
        <f t="shared" si="50"/>
        <v>0</v>
      </c>
      <c r="N123" s="18"/>
      <c r="O123" s="56">
        <f>SUM(O124:O124)</f>
        <v>0</v>
      </c>
      <c r="P123" s="9">
        <f t="shared" si="47"/>
        <v>0</v>
      </c>
      <c r="Q123" s="18"/>
      <c r="R123" s="56">
        <f>SUM(R124:R124)</f>
        <v>0</v>
      </c>
      <c r="S123" s="9">
        <f t="shared" si="48"/>
        <v>0</v>
      </c>
      <c r="T123" s="10"/>
    </row>
    <row r="124" spans="1:20" ht="15.75">
      <c r="A124" s="13" t="s">
        <v>99</v>
      </c>
      <c r="B124" s="56"/>
      <c r="C124" s="56"/>
      <c r="D124" s="56"/>
      <c r="E124" s="56"/>
      <c r="F124" s="9">
        <f t="shared" si="43"/>
        <v>0</v>
      </c>
      <c r="G124" s="56"/>
      <c r="H124" s="56"/>
      <c r="I124" s="9">
        <f t="shared" si="44"/>
        <v>0</v>
      </c>
      <c r="J124" s="18"/>
      <c r="K124" s="56"/>
      <c r="L124" s="9">
        <f t="shared" si="49"/>
        <v>0</v>
      </c>
      <c r="M124" s="9">
        <f t="shared" si="50"/>
        <v>0</v>
      </c>
      <c r="N124" s="18"/>
      <c r="O124" s="56"/>
      <c r="P124" s="9">
        <f t="shared" si="47"/>
        <v>0</v>
      </c>
      <c r="Q124" s="18"/>
      <c r="R124" s="56"/>
      <c r="S124" s="9">
        <f t="shared" si="48"/>
        <v>0</v>
      </c>
      <c r="T124" s="10"/>
    </row>
    <row r="125" spans="1:20" ht="15.75">
      <c r="A125" s="13" t="s">
        <v>100</v>
      </c>
      <c r="B125" s="56">
        <f>SUM(B126:B129)</f>
        <v>0</v>
      </c>
      <c r="C125" s="56">
        <f t="shared" ref="C125:R125" si="63">SUM(C126:C129)</f>
        <v>0</v>
      </c>
      <c r="D125" s="56">
        <f t="shared" si="63"/>
        <v>0</v>
      </c>
      <c r="E125" s="56">
        <f t="shared" si="63"/>
        <v>0</v>
      </c>
      <c r="F125" s="9">
        <f t="shared" si="43"/>
        <v>0</v>
      </c>
      <c r="G125" s="56">
        <f t="shared" si="63"/>
        <v>0</v>
      </c>
      <c r="H125" s="56">
        <f t="shared" si="63"/>
        <v>0</v>
      </c>
      <c r="I125" s="9">
        <f t="shared" si="44"/>
        <v>0</v>
      </c>
      <c r="J125" s="18"/>
      <c r="K125" s="56">
        <f t="shared" si="63"/>
        <v>0</v>
      </c>
      <c r="L125" s="9">
        <f t="shared" si="49"/>
        <v>0</v>
      </c>
      <c r="M125" s="9">
        <f t="shared" si="50"/>
        <v>0</v>
      </c>
      <c r="N125" s="18"/>
      <c r="O125" s="56">
        <f t="shared" si="63"/>
        <v>0</v>
      </c>
      <c r="P125" s="9">
        <f t="shared" si="47"/>
        <v>0</v>
      </c>
      <c r="Q125" s="18"/>
      <c r="R125" s="56">
        <f t="shared" si="63"/>
        <v>0</v>
      </c>
      <c r="S125" s="9">
        <f t="shared" si="48"/>
        <v>0</v>
      </c>
      <c r="T125" s="10"/>
    </row>
    <row r="126" spans="1:20" ht="15.75">
      <c r="A126" s="13" t="s">
        <v>101</v>
      </c>
      <c r="B126" s="56"/>
      <c r="C126" s="56"/>
      <c r="D126" s="56"/>
      <c r="E126" s="56"/>
      <c r="F126" s="9">
        <f t="shared" si="43"/>
        <v>0</v>
      </c>
      <c r="G126" s="56"/>
      <c r="H126" s="56"/>
      <c r="I126" s="9">
        <f t="shared" si="44"/>
        <v>0</v>
      </c>
      <c r="J126" s="18"/>
      <c r="K126" s="56"/>
      <c r="L126" s="9">
        <f t="shared" si="49"/>
        <v>0</v>
      </c>
      <c r="M126" s="9">
        <f t="shared" si="50"/>
        <v>0</v>
      </c>
      <c r="N126" s="18"/>
      <c r="O126" s="56"/>
      <c r="P126" s="9">
        <f t="shared" si="47"/>
        <v>0</v>
      </c>
      <c r="Q126" s="18"/>
      <c r="R126" s="56"/>
      <c r="S126" s="9">
        <f t="shared" si="48"/>
        <v>0</v>
      </c>
      <c r="T126" s="10"/>
    </row>
    <row r="127" spans="1:20" ht="15.75">
      <c r="A127" s="13" t="s">
        <v>102</v>
      </c>
      <c r="B127" s="56"/>
      <c r="C127" s="56"/>
      <c r="D127" s="56"/>
      <c r="E127" s="56"/>
      <c r="F127" s="9">
        <f t="shared" si="43"/>
        <v>0</v>
      </c>
      <c r="G127" s="56"/>
      <c r="H127" s="56"/>
      <c r="I127" s="9">
        <f t="shared" si="44"/>
        <v>0</v>
      </c>
      <c r="J127" s="18"/>
      <c r="K127" s="56"/>
      <c r="L127" s="9">
        <f t="shared" si="49"/>
        <v>0</v>
      </c>
      <c r="M127" s="9">
        <f t="shared" si="50"/>
        <v>0</v>
      </c>
      <c r="N127" s="18"/>
      <c r="O127" s="56"/>
      <c r="P127" s="9">
        <f t="shared" si="47"/>
        <v>0</v>
      </c>
      <c r="Q127" s="18"/>
      <c r="R127" s="56"/>
      <c r="S127" s="9">
        <f t="shared" si="48"/>
        <v>0</v>
      </c>
      <c r="T127" s="10"/>
    </row>
    <row r="128" spans="1:20" ht="15.75">
      <c r="A128" s="13" t="s">
        <v>103</v>
      </c>
      <c r="B128" s="56"/>
      <c r="C128" s="56"/>
      <c r="D128" s="56"/>
      <c r="E128" s="56"/>
      <c r="F128" s="9">
        <f t="shared" si="43"/>
        <v>0</v>
      </c>
      <c r="G128" s="56"/>
      <c r="H128" s="56"/>
      <c r="I128" s="9">
        <f t="shared" si="44"/>
        <v>0</v>
      </c>
      <c r="J128" s="18"/>
      <c r="K128" s="56"/>
      <c r="L128" s="9">
        <f t="shared" si="49"/>
        <v>0</v>
      </c>
      <c r="M128" s="9">
        <f t="shared" si="50"/>
        <v>0</v>
      </c>
      <c r="N128" s="18"/>
      <c r="O128" s="56"/>
      <c r="P128" s="9">
        <f t="shared" si="47"/>
        <v>0</v>
      </c>
      <c r="Q128" s="18"/>
      <c r="R128" s="56"/>
      <c r="S128" s="9">
        <f t="shared" si="48"/>
        <v>0</v>
      </c>
      <c r="T128" s="10"/>
    </row>
    <row r="129" spans="1:20" ht="15.75">
      <c r="A129" s="13" t="s">
        <v>104</v>
      </c>
      <c r="B129" s="56"/>
      <c r="C129" s="56"/>
      <c r="D129" s="56"/>
      <c r="E129" s="56"/>
      <c r="F129" s="9">
        <f t="shared" si="43"/>
        <v>0</v>
      </c>
      <c r="G129" s="56"/>
      <c r="H129" s="56"/>
      <c r="I129" s="9">
        <f t="shared" si="44"/>
        <v>0</v>
      </c>
      <c r="J129" s="18"/>
      <c r="K129" s="56"/>
      <c r="L129" s="9">
        <f t="shared" si="49"/>
        <v>0</v>
      </c>
      <c r="M129" s="9">
        <f t="shared" si="50"/>
        <v>0</v>
      </c>
      <c r="N129" s="18"/>
      <c r="O129" s="56"/>
      <c r="P129" s="9">
        <f t="shared" si="47"/>
        <v>0</v>
      </c>
      <c r="Q129" s="18"/>
      <c r="R129" s="56"/>
      <c r="S129" s="9">
        <f t="shared" si="48"/>
        <v>0</v>
      </c>
      <c r="T129" s="10"/>
    </row>
    <row r="130" spans="1:20" ht="15.75">
      <c r="A130" s="13" t="s">
        <v>105</v>
      </c>
      <c r="B130" s="56">
        <f>SUM(B131:B133)</f>
        <v>0</v>
      </c>
      <c r="C130" s="56">
        <f t="shared" ref="C130:R130" si="64">SUM(C131:C133)</f>
        <v>0</v>
      </c>
      <c r="D130" s="56">
        <f t="shared" si="64"/>
        <v>0</v>
      </c>
      <c r="E130" s="56">
        <f t="shared" si="64"/>
        <v>0</v>
      </c>
      <c r="F130" s="9">
        <f t="shared" si="43"/>
        <v>0</v>
      </c>
      <c r="G130" s="56">
        <f t="shared" si="64"/>
        <v>0</v>
      </c>
      <c r="H130" s="56">
        <f t="shared" si="64"/>
        <v>0</v>
      </c>
      <c r="I130" s="9">
        <f t="shared" si="44"/>
        <v>0</v>
      </c>
      <c r="J130" s="18"/>
      <c r="K130" s="56">
        <f t="shared" si="64"/>
        <v>0</v>
      </c>
      <c r="L130" s="9">
        <f t="shared" si="49"/>
        <v>0</v>
      </c>
      <c r="M130" s="9">
        <f t="shared" si="50"/>
        <v>0</v>
      </c>
      <c r="N130" s="18"/>
      <c r="O130" s="56">
        <f t="shared" si="64"/>
        <v>0</v>
      </c>
      <c r="P130" s="9">
        <f t="shared" si="47"/>
        <v>0</v>
      </c>
      <c r="Q130" s="18"/>
      <c r="R130" s="56">
        <f t="shared" si="64"/>
        <v>0</v>
      </c>
      <c r="S130" s="9">
        <f t="shared" si="48"/>
        <v>0</v>
      </c>
      <c r="T130" s="10"/>
    </row>
    <row r="131" spans="1:20" ht="15.75">
      <c r="A131" s="13" t="s">
        <v>106</v>
      </c>
      <c r="B131" s="56"/>
      <c r="C131" s="56"/>
      <c r="D131" s="56"/>
      <c r="E131" s="56"/>
      <c r="F131" s="9">
        <f t="shared" si="43"/>
        <v>0</v>
      </c>
      <c r="G131" s="56"/>
      <c r="H131" s="56"/>
      <c r="I131" s="9">
        <f t="shared" si="44"/>
        <v>0</v>
      </c>
      <c r="J131" s="18"/>
      <c r="K131" s="56"/>
      <c r="L131" s="9">
        <f t="shared" si="49"/>
        <v>0</v>
      </c>
      <c r="M131" s="9">
        <f t="shared" si="50"/>
        <v>0</v>
      </c>
      <c r="N131" s="18"/>
      <c r="O131" s="56"/>
      <c r="P131" s="9">
        <f t="shared" si="47"/>
        <v>0</v>
      </c>
      <c r="Q131" s="18"/>
      <c r="R131" s="56"/>
      <c r="S131" s="9">
        <f t="shared" si="48"/>
        <v>0</v>
      </c>
      <c r="T131" s="10"/>
    </row>
    <row r="132" spans="1:20" ht="15.75">
      <c r="A132" s="13" t="s">
        <v>107</v>
      </c>
      <c r="B132" s="56"/>
      <c r="C132" s="56"/>
      <c r="D132" s="56"/>
      <c r="E132" s="56"/>
      <c r="F132" s="9">
        <f t="shared" si="43"/>
        <v>0</v>
      </c>
      <c r="G132" s="56"/>
      <c r="H132" s="56"/>
      <c r="I132" s="9">
        <f t="shared" si="44"/>
        <v>0</v>
      </c>
      <c r="J132" s="18"/>
      <c r="K132" s="56"/>
      <c r="L132" s="9">
        <f t="shared" si="49"/>
        <v>0</v>
      </c>
      <c r="M132" s="9">
        <f t="shared" si="50"/>
        <v>0</v>
      </c>
      <c r="N132" s="18"/>
      <c r="O132" s="56"/>
      <c r="P132" s="9">
        <f t="shared" si="47"/>
        <v>0</v>
      </c>
      <c r="Q132" s="18"/>
      <c r="R132" s="56"/>
      <c r="S132" s="9">
        <f t="shared" si="48"/>
        <v>0</v>
      </c>
      <c r="T132" s="10"/>
    </row>
    <row r="133" spans="1:20" ht="15.75">
      <c r="A133" s="13" t="s">
        <v>108</v>
      </c>
      <c r="B133" s="56"/>
      <c r="C133" s="56"/>
      <c r="D133" s="56"/>
      <c r="E133" s="56"/>
      <c r="F133" s="9">
        <f t="shared" si="43"/>
        <v>0</v>
      </c>
      <c r="G133" s="56"/>
      <c r="H133" s="56"/>
      <c r="I133" s="9">
        <f t="shared" si="44"/>
        <v>0</v>
      </c>
      <c r="J133" s="18"/>
      <c r="K133" s="56"/>
      <c r="L133" s="9">
        <f t="shared" si="49"/>
        <v>0</v>
      </c>
      <c r="M133" s="9">
        <f t="shared" si="50"/>
        <v>0</v>
      </c>
      <c r="N133" s="18"/>
      <c r="O133" s="56"/>
      <c r="P133" s="9">
        <f t="shared" si="47"/>
        <v>0</v>
      </c>
      <c r="Q133" s="18"/>
      <c r="R133" s="56"/>
      <c r="S133" s="9">
        <f t="shared" si="48"/>
        <v>0</v>
      </c>
      <c r="T133" s="10"/>
    </row>
    <row r="134" spans="1:20" ht="15.75">
      <c r="A134" s="13" t="s">
        <v>109</v>
      </c>
      <c r="B134" s="56">
        <f>SUM(B135:B137)</f>
        <v>0</v>
      </c>
      <c r="C134" s="56">
        <f t="shared" ref="C134:R134" si="65">SUM(C135:C137)</f>
        <v>0</v>
      </c>
      <c r="D134" s="56">
        <f t="shared" si="65"/>
        <v>0</v>
      </c>
      <c r="E134" s="56">
        <f t="shared" si="65"/>
        <v>0</v>
      </c>
      <c r="F134" s="9">
        <f t="shared" si="43"/>
        <v>0</v>
      </c>
      <c r="G134" s="56">
        <f t="shared" si="65"/>
        <v>0</v>
      </c>
      <c r="H134" s="56">
        <f t="shared" si="65"/>
        <v>0</v>
      </c>
      <c r="I134" s="9">
        <f t="shared" si="44"/>
        <v>0</v>
      </c>
      <c r="J134" s="18"/>
      <c r="K134" s="56">
        <f t="shared" si="65"/>
        <v>0</v>
      </c>
      <c r="L134" s="9">
        <f t="shared" si="49"/>
        <v>0</v>
      </c>
      <c r="M134" s="9">
        <f t="shared" si="50"/>
        <v>0</v>
      </c>
      <c r="N134" s="18"/>
      <c r="O134" s="56">
        <f t="shared" si="65"/>
        <v>0</v>
      </c>
      <c r="P134" s="9">
        <f t="shared" si="47"/>
        <v>0</v>
      </c>
      <c r="Q134" s="18"/>
      <c r="R134" s="56">
        <f t="shared" si="65"/>
        <v>0</v>
      </c>
      <c r="S134" s="9">
        <f t="shared" si="48"/>
        <v>0</v>
      </c>
      <c r="T134" s="10"/>
    </row>
    <row r="135" spans="1:20" ht="15.75">
      <c r="A135" s="13" t="s">
        <v>110</v>
      </c>
      <c r="B135" s="56"/>
      <c r="C135" s="56"/>
      <c r="D135" s="56"/>
      <c r="E135" s="56"/>
      <c r="F135" s="9">
        <f t="shared" si="43"/>
        <v>0</v>
      </c>
      <c r="G135" s="56"/>
      <c r="H135" s="56"/>
      <c r="I135" s="9">
        <f t="shared" si="44"/>
        <v>0</v>
      </c>
      <c r="J135" s="18"/>
      <c r="K135" s="56"/>
      <c r="L135" s="9">
        <f t="shared" si="49"/>
        <v>0</v>
      </c>
      <c r="M135" s="9">
        <f t="shared" si="50"/>
        <v>0</v>
      </c>
      <c r="N135" s="18"/>
      <c r="O135" s="56"/>
      <c r="P135" s="9">
        <f t="shared" si="47"/>
        <v>0</v>
      </c>
      <c r="Q135" s="18"/>
      <c r="R135" s="56"/>
      <c r="S135" s="9">
        <f t="shared" si="48"/>
        <v>0</v>
      </c>
      <c r="T135" s="10"/>
    </row>
    <row r="136" spans="1:20" ht="15.75">
      <c r="A136" s="13" t="s">
        <v>111</v>
      </c>
      <c r="B136" s="56"/>
      <c r="C136" s="56"/>
      <c r="D136" s="56"/>
      <c r="E136" s="56"/>
      <c r="F136" s="9">
        <f t="shared" si="43"/>
        <v>0</v>
      </c>
      <c r="G136" s="56"/>
      <c r="H136" s="56"/>
      <c r="I136" s="9">
        <f t="shared" si="44"/>
        <v>0</v>
      </c>
      <c r="J136" s="18"/>
      <c r="K136" s="56"/>
      <c r="L136" s="9">
        <f t="shared" si="49"/>
        <v>0</v>
      </c>
      <c r="M136" s="9">
        <f t="shared" si="50"/>
        <v>0</v>
      </c>
      <c r="N136" s="18"/>
      <c r="O136" s="56"/>
      <c r="P136" s="9">
        <f t="shared" si="47"/>
        <v>0</v>
      </c>
      <c r="Q136" s="18"/>
      <c r="R136" s="56"/>
      <c r="S136" s="9">
        <f t="shared" si="48"/>
        <v>0</v>
      </c>
      <c r="T136" s="10"/>
    </row>
    <row r="137" spans="1:20" ht="15.75">
      <c r="A137" s="13" t="s">
        <v>112</v>
      </c>
      <c r="B137" s="56"/>
      <c r="C137" s="56"/>
      <c r="D137" s="56"/>
      <c r="E137" s="56"/>
      <c r="F137" s="9">
        <f t="shared" si="43"/>
        <v>0</v>
      </c>
      <c r="G137" s="56"/>
      <c r="H137" s="56"/>
      <c r="I137" s="9">
        <f t="shared" si="44"/>
        <v>0</v>
      </c>
      <c r="J137" s="18"/>
      <c r="K137" s="56"/>
      <c r="L137" s="9">
        <f t="shared" si="49"/>
        <v>0</v>
      </c>
      <c r="M137" s="9">
        <f t="shared" si="50"/>
        <v>0</v>
      </c>
      <c r="N137" s="18"/>
      <c r="O137" s="56"/>
      <c r="P137" s="9">
        <f t="shared" si="47"/>
        <v>0</v>
      </c>
      <c r="Q137" s="18"/>
      <c r="R137" s="56"/>
      <c r="S137" s="9">
        <f t="shared" si="48"/>
        <v>0</v>
      </c>
      <c r="T137" s="10"/>
    </row>
    <row r="138" spans="1:20" ht="31.5">
      <c r="A138" s="13" t="s">
        <v>113</v>
      </c>
      <c r="B138" s="56">
        <f>B139</f>
        <v>0</v>
      </c>
      <c r="C138" s="56">
        <f t="shared" ref="C138:R138" si="66">C139</f>
        <v>0</v>
      </c>
      <c r="D138" s="56">
        <f t="shared" si="66"/>
        <v>0</v>
      </c>
      <c r="E138" s="56">
        <f t="shared" si="66"/>
        <v>0</v>
      </c>
      <c r="F138" s="9">
        <f t="shared" si="43"/>
        <v>0</v>
      </c>
      <c r="G138" s="56">
        <f t="shared" si="66"/>
        <v>0</v>
      </c>
      <c r="H138" s="56">
        <f t="shared" si="66"/>
        <v>0</v>
      </c>
      <c r="I138" s="9">
        <f t="shared" si="44"/>
        <v>0</v>
      </c>
      <c r="J138" s="18"/>
      <c r="K138" s="56">
        <f t="shared" si="66"/>
        <v>0</v>
      </c>
      <c r="L138" s="9">
        <f t="shared" si="49"/>
        <v>0</v>
      </c>
      <c r="M138" s="9">
        <f t="shared" si="50"/>
        <v>0</v>
      </c>
      <c r="N138" s="18"/>
      <c r="O138" s="56">
        <f t="shared" si="66"/>
        <v>0</v>
      </c>
      <c r="P138" s="9">
        <f t="shared" si="47"/>
        <v>0</v>
      </c>
      <c r="Q138" s="18"/>
      <c r="R138" s="56">
        <f t="shared" si="66"/>
        <v>0</v>
      </c>
      <c r="S138" s="9">
        <f t="shared" si="48"/>
        <v>0</v>
      </c>
      <c r="T138" s="10"/>
    </row>
    <row r="139" spans="1:20" ht="31.5">
      <c r="A139" s="13" t="s">
        <v>129</v>
      </c>
      <c r="B139" s="56"/>
      <c r="C139" s="57"/>
      <c r="D139" s="57"/>
      <c r="E139" s="57"/>
      <c r="F139" s="9">
        <f t="shared" si="43"/>
        <v>0</v>
      </c>
      <c r="G139" s="56"/>
      <c r="H139" s="52"/>
      <c r="I139" s="9">
        <f t="shared" si="44"/>
        <v>0</v>
      </c>
      <c r="J139" s="8"/>
      <c r="K139" s="52"/>
      <c r="L139" s="9">
        <f t="shared" si="49"/>
        <v>0</v>
      </c>
      <c r="M139" s="9">
        <f t="shared" si="50"/>
        <v>0</v>
      </c>
      <c r="N139" s="8"/>
      <c r="O139" s="52"/>
      <c r="P139" s="9">
        <f t="shared" si="47"/>
        <v>0</v>
      </c>
      <c r="Q139" s="8"/>
      <c r="R139" s="52"/>
      <c r="S139" s="9">
        <f t="shared" si="48"/>
        <v>0</v>
      </c>
      <c r="T139" s="10"/>
    </row>
    <row r="140" spans="1:20" ht="47.25">
      <c r="A140" s="13" t="s">
        <v>130</v>
      </c>
      <c r="B140" s="56">
        <f>SUM(B141:B142)</f>
        <v>0</v>
      </c>
      <c r="C140" s="56">
        <f t="shared" ref="C140:R140" si="67">SUM(C141:C142)</f>
        <v>0</v>
      </c>
      <c r="D140" s="56">
        <f t="shared" si="67"/>
        <v>0</v>
      </c>
      <c r="E140" s="56">
        <f t="shared" si="67"/>
        <v>0</v>
      </c>
      <c r="F140" s="9">
        <f t="shared" si="43"/>
        <v>0</v>
      </c>
      <c r="G140" s="56">
        <f t="shared" si="67"/>
        <v>0</v>
      </c>
      <c r="H140" s="56">
        <f t="shared" si="67"/>
        <v>0</v>
      </c>
      <c r="I140" s="9">
        <f t="shared" si="44"/>
        <v>0</v>
      </c>
      <c r="J140" s="18"/>
      <c r="K140" s="56">
        <f t="shared" si="67"/>
        <v>0</v>
      </c>
      <c r="L140" s="9">
        <f t="shared" si="49"/>
        <v>0</v>
      </c>
      <c r="M140" s="9">
        <f t="shared" si="50"/>
        <v>0</v>
      </c>
      <c r="N140" s="18"/>
      <c r="O140" s="56">
        <f t="shared" si="67"/>
        <v>0</v>
      </c>
      <c r="P140" s="9">
        <f t="shared" si="47"/>
        <v>0</v>
      </c>
      <c r="Q140" s="18"/>
      <c r="R140" s="56">
        <f t="shared" si="67"/>
        <v>0</v>
      </c>
      <c r="S140" s="9">
        <f t="shared" si="48"/>
        <v>0</v>
      </c>
      <c r="T140" s="10"/>
    </row>
    <row r="141" spans="1:20" ht="47.25">
      <c r="A141" s="13" t="s">
        <v>114</v>
      </c>
      <c r="B141" s="56"/>
      <c r="C141" s="56"/>
      <c r="D141" s="56"/>
      <c r="E141" s="56"/>
      <c r="F141" s="9">
        <f t="shared" ref="F141:F155" si="68">IFERROR(E141/C141,0)</f>
        <v>0</v>
      </c>
      <c r="G141" s="56"/>
      <c r="H141" s="56"/>
      <c r="I141" s="9">
        <f t="shared" ref="I141:I143" si="69">IFERROR(H141/C141,0)</f>
        <v>0</v>
      </c>
      <c r="J141" s="18"/>
      <c r="K141" s="56"/>
      <c r="L141" s="9">
        <f t="shared" si="49"/>
        <v>0</v>
      </c>
      <c r="M141" s="9">
        <f t="shared" si="50"/>
        <v>0</v>
      </c>
      <c r="N141" s="18"/>
      <c r="O141" s="56"/>
      <c r="P141" s="9">
        <f t="shared" ref="P141:P143" si="70">IFERROR(O141/K141,0)</f>
        <v>0</v>
      </c>
      <c r="Q141" s="18"/>
      <c r="R141" s="56"/>
      <c r="S141" s="9">
        <f t="shared" ref="S141:S143" si="71">IFERROR(R141/O141,0)</f>
        <v>0</v>
      </c>
      <c r="T141" s="10"/>
    </row>
    <row r="142" spans="1:20" ht="15.75">
      <c r="A142" s="13" t="s">
        <v>115</v>
      </c>
      <c r="B142" s="56"/>
      <c r="C142" s="56"/>
      <c r="D142" s="56"/>
      <c r="E142" s="56"/>
      <c r="F142" s="9">
        <f t="shared" si="68"/>
        <v>0</v>
      </c>
      <c r="G142" s="56"/>
      <c r="H142" s="56"/>
      <c r="I142" s="9">
        <f t="shared" si="69"/>
        <v>0</v>
      </c>
      <c r="J142" s="18"/>
      <c r="K142" s="56"/>
      <c r="L142" s="9">
        <f t="shared" ref="L142:L143" si="72">IFERROR(K142/E142,0)</f>
        <v>0</v>
      </c>
      <c r="M142" s="9">
        <f t="shared" ref="M142:M143" si="73">IFERROR(K142/H142,0)</f>
        <v>0</v>
      </c>
      <c r="N142" s="18"/>
      <c r="O142" s="56"/>
      <c r="P142" s="9">
        <f t="shared" si="70"/>
        <v>0</v>
      </c>
      <c r="Q142" s="18"/>
      <c r="R142" s="56"/>
      <c r="S142" s="9">
        <f t="shared" si="71"/>
        <v>0</v>
      </c>
      <c r="T142" s="10"/>
    </row>
    <row r="143" spans="1:20" ht="15.75">
      <c r="A143" s="15" t="s">
        <v>36</v>
      </c>
      <c r="B143" s="56">
        <f>B77+B87+B90+B94+B103+B108+B112+B119+B123+B125+B130+B134+B138+B140</f>
        <v>0</v>
      </c>
      <c r="C143" s="56">
        <f>C77+C87+C90+C94+C103+C108+C112+C119+C123+C125+C130+C134+C138+C140</f>
        <v>0</v>
      </c>
      <c r="D143" s="56">
        <f>D77+D87+D90+D94+D103+D108+D112+D119+D123+D125+D130+D134+D138+D140</f>
        <v>0</v>
      </c>
      <c r="E143" s="56">
        <f>E77+E87+E90+E94+E103+E108+E112+E119+E123+E125+E130+E134+E138+E140</f>
        <v>0</v>
      </c>
      <c r="F143" s="9">
        <f t="shared" si="68"/>
        <v>0</v>
      </c>
      <c r="G143" s="56">
        <f>G77+G87+G90+G94+G103+G108+G112+G119+G123+G125+G130+G134+G138+G140</f>
        <v>0</v>
      </c>
      <c r="H143" s="56">
        <f>H77+H87+H90+H94+H103+H108+H112+H119+H123+H125+H130+H134+H138+H140</f>
        <v>0</v>
      </c>
      <c r="I143" s="9">
        <f t="shared" si="69"/>
        <v>0</v>
      </c>
      <c r="J143" s="18"/>
      <c r="K143" s="56">
        <f>K77+K87+K90+K94+K103+K108+K112+K119+K123+K125+K130+K134+K138+K140</f>
        <v>0</v>
      </c>
      <c r="L143" s="9">
        <f t="shared" si="72"/>
        <v>0</v>
      </c>
      <c r="M143" s="9">
        <f t="shared" si="73"/>
        <v>0</v>
      </c>
      <c r="N143" s="18"/>
      <c r="O143" s="56">
        <f>O77+O87+O90+O94+O103+O108+O112+O119+O123+O125+O130+O134+O138+O140</f>
        <v>0</v>
      </c>
      <c r="P143" s="9">
        <f t="shared" si="70"/>
        <v>0</v>
      </c>
      <c r="Q143" s="18"/>
      <c r="R143" s="56">
        <f>R77+R87+R90+R94+R103+R108+R112+R119+R123+R125+R130+R134+R138+R140</f>
        <v>0</v>
      </c>
      <c r="S143" s="9">
        <f t="shared" si="71"/>
        <v>0</v>
      </c>
      <c r="T143" s="10"/>
    </row>
    <row r="144" spans="1:20" s="37" customFormat="1" ht="79.5" hidden="1" customHeight="1">
      <c r="A144" s="35" t="s">
        <v>40</v>
      </c>
      <c r="B144" s="58" t="s">
        <v>44</v>
      </c>
      <c r="C144" s="59" t="str">
        <f>C5</f>
        <v>Исполнение на 01.01.2025</v>
      </c>
      <c r="D144" s="58" t="s">
        <v>54</v>
      </c>
      <c r="E144" s="58" t="s">
        <v>53</v>
      </c>
      <c r="F144" s="35" t="s">
        <v>55</v>
      </c>
      <c r="G144" s="58" t="str">
        <f>G5</f>
        <v>Исполнено на 01.10.2025</v>
      </c>
      <c r="H144" s="58" t="str">
        <f>H5</f>
        <v>Оценка исполнения бюджета за 2025 год</v>
      </c>
      <c r="I144" s="35" t="s">
        <v>56</v>
      </c>
      <c r="J144" s="35" t="s">
        <v>57</v>
      </c>
      <c r="K144" s="58" t="str">
        <f>K5</f>
        <v>Параметры бюджета на 2026 год (по доведенным ФУ предельным объемам БА)</v>
      </c>
      <c r="L144" s="35" t="str">
        <f>L5</f>
        <v>Темп роста показателей на 2026 год к уровню 2025 года, %</v>
      </c>
      <c r="M144" s="35" t="str">
        <f>M5</f>
        <v>Темп роста показателей на 2026 год к уровню 2025 года, %</v>
      </c>
      <c r="N144" s="35" t="s">
        <v>57</v>
      </c>
      <c r="O144" s="58" t="str">
        <f>O5</f>
        <v>Параметры бюджета на 2027 год (по доведенным ФУ предельным объемам БА)</v>
      </c>
      <c r="P144" s="35" t="str">
        <f>P5</f>
        <v>Темп роста показателей на 2027 год к уровню 2026 года, %</v>
      </c>
      <c r="Q144" s="35" t="s">
        <v>57</v>
      </c>
      <c r="R144" s="58" t="str">
        <f>R5</f>
        <v>Параметры бюджета на 2028 год (по доведенным ФУ предельным объемам БА)</v>
      </c>
      <c r="S144" s="35" t="str">
        <f>S5</f>
        <v>Темп роста показателей на 2028 год к уровню 2027 года, %</v>
      </c>
      <c r="T144" s="35" t="s">
        <v>57</v>
      </c>
    </row>
    <row r="145" spans="1:20" ht="15.75" hidden="1">
      <c r="A145" s="15" t="s">
        <v>1</v>
      </c>
      <c r="B145" s="60">
        <f>B146+B149+B152+B153+B154+B155</f>
        <v>0</v>
      </c>
      <c r="C145" s="60">
        <f t="shared" ref="C145:O145" si="74">C146+C149+C152+C153+C154+C155</f>
        <v>0</v>
      </c>
      <c r="D145" s="60">
        <f t="shared" ref="D145:E145" si="75">D146+D149+D152+D153+D154+D155</f>
        <v>0</v>
      </c>
      <c r="E145" s="60">
        <f t="shared" si="75"/>
        <v>0</v>
      </c>
      <c r="F145" s="9">
        <f t="shared" si="68"/>
        <v>0</v>
      </c>
      <c r="G145" s="60">
        <f t="shared" si="74"/>
        <v>0</v>
      </c>
      <c r="H145" s="60">
        <f t="shared" ref="H145" si="76">H146+H149+H152+H153+H154+H155</f>
        <v>0</v>
      </c>
      <c r="I145" s="9">
        <f t="shared" ref="I145:I155" si="77">IFERROR(H145/C145,0)</f>
        <v>0</v>
      </c>
      <c r="J145" s="19"/>
      <c r="K145" s="60">
        <f t="shared" si="74"/>
        <v>0</v>
      </c>
      <c r="L145" s="9">
        <f t="shared" ref="L145" si="78">IFERROR(K145/E145,0)</f>
        <v>0</v>
      </c>
      <c r="M145" s="9">
        <f t="shared" ref="M145" si="79">IFERROR(K145/H145,0)</f>
        <v>0</v>
      </c>
      <c r="N145" s="19"/>
      <c r="O145" s="60">
        <f t="shared" si="74"/>
        <v>0</v>
      </c>
      <c r="P145" s="9">
        <f t="shared" ref="P145:P155" si="80">IFERROR(O145/K145,0)</f>
        <v>0</v>
      </c>
      <c r="Q145" s="19"/>
      <c r="R145" s="60">
        <f t="shared" ref="R145" si="81">R146+R149+R152+R153+R154+R155</f>
        <v>0</v>
      </c>
      <c r="S145" s="9">
        <f t="shared" ref="S145:S155" si="82">IFERROR(R145/O145,0)</f>
        <v>0</v>
      </c>
      <c r="T145" s="10"/>
    </row>
    <row r="146" spans="1:20" ht="15.75" hidden="1">
      <c r="A146" s="13" t="s">
        <v>2</v>
      </c>
      <c r="B146" s="61">
        <f>SUM(B147:B148)</f>
        <v>0</v>
      </c>
      <c r="C146" s="62">
        <f>C147+C148</f>
        <v>0</v>
      </c>
      <c r="D146" s="62">
        <f t="shared" ref="D146:E146" si="83">D147+D148</f>
        <v>0</v>
      </c>
      <c r="E146" s="62">
        <f t="shared" si="83"/>
        <v>0</v>
      </c>
      <c r="F146" s="9">
        <f t="shared" si="68"/>
        <v>0</v>
      </c>
      <c r="G146" s="61">
        <f>SUM(G147:G148)</f>
        <v>0</v>
      </c>
      <c r="H146" s="61">
        <f>SUM(H147:H148)</f>
        <v>0</v>
      </c>
      <c r="I146" s="9">
        <f t="shared" si="77"/>
        <v>0</v>
      </c>
      <c r="J146" s="7"/>
      <c r="K146" s="53">
        <f>K147+K148</f>
        <v>0</v>
      </c>
      <c r="L146" s="9">
        <f t="shared" ref="L146:L155" si="84">IFERROR(K146/E146,0)</f>
        <v>0</v>
      </c>
      <c r="M146" s="9">
        <f t="shared" ref="M146:M155" si="85">IFERROR(K146/H146,0)</f>
        <v>0</v>
      </c>
      <c r="N146" s="11"/>
      <c r="O146" s="53">
        <f>O147+O148</f>
        <v>0</v>
      </c>
      <c r="P146" s="9">
        <f t="shared" si="80"/>
        <v>0</v>
      </c>
      <c r="Q146" s="11"/>
      <c r="R146" s="53">
        <f>R147+R148</f>
        <v>0</v>
      </c>
      <c r="S146" s="9">
        <f t="shared" si="82"/>
        <v>0</v>
      </c>
      <c r="T146" s="10"/>
    </row>
    <row r="147" spans="1:20" ht="15.75" hidden="1">
      <c r="A147" s="13" t="s">
        <v>3</v>
      </c>
      <c r="B147" s="53"/>
      <c r="C147" s="62"/>
      <c r="D147" s="62"/>
      <c r="E147" s="62"/>
      <c r="F147" s="9">
        <f t="shared" si="68"/>
        <v>0</v>
      </c>
      <c r="G147" s="53"/>
      <c r="H147" s="53"/>
      <c r="I147" s="9">
        <f t="shared" si="77"/>
        <v>0</v>
      </c>
      <c r="J147" s="11"/>
      <c r="K147" s="53"/>
      <c r="L147" s="9">
        <f t="shared" si="84"/>
        <v>0</v>
      </c>
      <c r="M147" s="9">
        <f t="shared" si="85"/>
        <v>0</v>
      </c>
      <c r="N147" s="11"/>
      <c r="O147" s="53"/>
      <c r="P147" s="9">
        <f t="shared" si="80"/>
        <v>0</v>
      </c>
      <c r="Q147" s="11"/>
      <c r="R147" s="65"/>
      <c r="S147" s="9">
        <f t="shared" si="82"/>
        <v>0</v>
      </c>
      <c r="T147" s="10"/>
    </row>
    <row r="148" spans="1:20" ht="15.75" hidden="1">
      <c r="A148" s="13" t="s">
        <v>4</v>
      </c>
      <c r="B148" s="53"/>
      <c r="C148" s="62"/>
      <c r="D148" s="62"/>
      <c r="E148" s="62"/>
      <c r="F148" s="9">
        <f t="shared" si="68"/>
        <v>0</v>
      </c>
      <c r="G148" s="53"/>
      <c r="H148" s="53"/>
      <c r="I148" s="9">
        <f t="shared" si="77"/>
        <v>0</v>
      </c>
      <c r="J148" s="11"/>
      <c r="K148" s="53"/>
      <c r="L148" s="9">
        <f t="shared" si="84"/>
        <v>0</v>
      </c>
      <c r="M148" s="9">
        <f t="shared" si="85"/>
        <v>0</v>
      </c>
      <c r="N148" s="11"/>
      <c r="O148" s="53"/>
      <c r="P148" s="9">
        <f t="shared" si="80"/>
        <v>0</v>
      </c>
      <c r="Q148" s="11"/>
      <c r="R148" s="65"/>
      <c r="S148" s="9">
        <f t="shared" si="82"/>
        <v>0</v>
      </c>
      <c r="T148" s="10"/>
    </row>
    <row r="149" spans="1:20" ht="15.75" hidden="1">
      <c r="A149" s="13" t="s">
        <v>5</v>
      </c>
      <c r="B149" s="61">
        <f>SUM(B150:B151)</f>
        <v>0</v>
      </c>
      <c r="C149" s="62">
        <f>C150+C151</f>
        <v>0</v>
      </c>
      <c r="D149" s="62">
        <f t="shared" ref="D149:E149" si="86">D150+D151</f>
        <v>0</v>
      </c>
      <c r="E149" s="62">
        <f t="shared" si="86"/>
        <v>0</v>
      </c>
      <c r="F149" s="9">
        <f t="shared" si="68"/>
        <v>0</v>
      </c>
      <c r="G149" s="61">
        <f>SUM(G150:G151)</f>
        <v>0</v>
      </c>
      <c r="H149" s="61">
        <f>SUM(H150:H151)</f>
        <v>0</v>
      </c>
      <c r="I149" s="9">
        <f t="shared" si="77"/>
        <v>0</v>
      </c>
      <c r="J149" s="7"/>
      <c r="K149" s="53">
        <f>K150+K151</f>
        <v>0</v>
      </c>
      <c r="L149" s="9">
        <f t="shared" si="84"/>
        <v>0</v>
      </c>
      <c r="M149" s="9">
        <f t="shared" si="85"/>
        <v>0</v>
      </c>
      <c r="N149" s="11"/>
      <c r="O149" s="53">
        <f>O150+O151</f>
        <v>0</v>
      </c>
      <c r="P149" s="9">
        <f t="shared" si="80"/>
        <v>0</v>
      </c>
      <c r="Q149" s="11"/>
      <c r="R149" s="53">
        <f>R150+R151</f>
        <v>0</v>
      </c>
      <c r="S149" s="9">
        <f t="shared" si="82"/>
        <v>0</v>
      </c>
      <c r="T149" s="10"/>
    </row>
    <row r="150" spans="1:20" ht="15.75" hidden="1">
      <c r="A150" s="13" t="s">
        <v>6</v>
      </c>
      <c r="B150" s="53"/>
      <c r="C150" s="62"/>
      <c r="D150" s="62"/>
      <c r="E150" s="62"/>
      <c r="F150" s="9">
        <f t="shared" si="68"/>
        <v>0</v>
      </c>
      <c r="G150" s="53"/>
      <c r="H150" s="53"/>
      <c r="I150" s="9">
        <f t="shared" si="77"/>
        <v>0</v>
      </c>
      <c r="J150" s="11"/>
      <c r="K150" s="53"/>
      <c r="L150" s="9">
        <f t="shared" si="84"/>
        <v>0</v>
      </c>
      <c r="M150" s="9">
        <f t="shared" si="85"/>
        <v>0</v>
      </c>
      <c r="N150" s="11"/>
      <c r="O150" s="53"/>
      <c r="P150" s="9">
        <f t="shared" si="80"/>
        <v>0</v>
      </c>
      <c r="Q150" s="11"/>
      <c r="R150" s="65"/>
      <c r="S150" s="9">
        <f t="shared" si="82"/>
        <v>0</v>
      </c>
      <c r="T150" s="10"/>
    </row>
    <row r="151" spans="1:20" ht="15.75" hidden="1">
      <c r="A151" s="13" t="s">
        <v>7</v>
      </c>
      <c r="B151" s="53"/>
      <c r="C151" s="62"/>
      <c r="D151" s="62"/>
      <c r="E151" s="62"/>
      <c r="F151" s="9">
        <f t="shared" si="68"/>
        <v>0</v>
      </c>
      <c r="G151" s="53"/>
      <c r="H151" s="53"/>
      <c r="I151" s="9">
        <f t="shared" si="77"/>
        <v>0</v>
      </c>
      <c r="J151" s="11"/>
      <c r="K151" s="53"/>
      <c r="L151" s="9">
        <f t="shared" si="84"/>
        <v>0</v>
      </c>
      <c r="M151" s="9">
        <f t="shared" si="85"/>
        <v>0</v>
      </c>
      <c r="N151" s="11"/>
      <c r="O151" s="53"/>
      <c r="P151" s="9">
        <f t="shared" si="80"/>
        <v>0</v>
      </c>
      <c r="Q151" s="11"/>
      <c r="R151" s="65"/>
      <c r="S151" s="9">
        <f t="shared" si="82"/>
        <v>0</v>
      </c>
      <c r="T151" s="10"/>
    </row>
    <row r="152" spans="1:20" ht="15" hidden="1" customHeight="1">
      <c r="A152" s="13" t="s">
        <v>41</v>
      </c>
      <c r="B152" s="53"/>
      <c r="C152" s="62"/>
      <c r="D152" s="62"/>
      <c r="E152" s="62"/>
      <c r="F152" s="9">
        <f t="shared" si="68"/>
        <v>0</v>
      </c>
      <c r="G152" s="53"/>
      <c r="H152" s="53"/>
      <c r="I152" s="9">
        <f t="shared" si="77"/>
        <v>0</v>
      </c>
      <c r="J152" s="11"/>
      <c r="K152" s="53"/>
      <c r="L152" s="9">
        <f t="shared" si="84"/>
        <v>0</v>
      </c>
      <c r="M152" s="9">
        <f t="shared" si="85"/>
        <v>0</v>
      </c>
      <c r="N152" s="11"/>
      <c r="O152" s="53"/>
      <c r="P152" s="9">
        <f t="shared" si="80"/>
        <v>0</v>
      </c>
      <c r="Q152" s="11"/>
      <c r="R152" s="65"/>
      <c r="S152" s="9">
        <f t="shared" si="82"/>
        <v>0</v>
      </c>
      <c r="T152" s="10"/>
    </row>
    <row r="153" spans="1:20" ht="15.75" hidden="1">
      <c r="A153" s="13" t="s">
        <v>42</v>
      </c>
      <c r="B153" s="53"/>
      <c r="C153" s="62"/>
      <c r="D153" s="62"/>
      <c r="E153" s="62"/>
      <c r="F153" s="9">
        <f t="shared" si="68"/>
        <v>0</v>
      </c>
      <c r="G153" s="53"/>
      <c r="H153" s="53"/>
      <c r="I153" s="9">
        <f t="shared" si="77"/>
        <v>0</v>
      </c>
      <c r="J153" s="11"/>
      <c r="K153" s="53"/>
      <c r="L153" s="9">
        <f t="shared" si="84"/>
        <v>0</v>
      </c>
      <c r="M153" s="9">
        <f t="shared" si="85"/>
        <v>0</v>
      </c>
      <c r="N153" s="11"/>
      <c r="O153" s="53"/>
      <c r="P153" s="9">
        <f t="shared" si="80"/>
        <v>0</v>
      </c>
      <c r="Q153" s="11"/>
      <c r="R153" s="65"/>
      <c r="S153" s="9">
        <f t="shared" si="82"/>
        <v>0</v>
      </c>
      <c r="T153" s="10"/>
    </row>
    <row r="154" spans="1:20" ht="15.75" hidden="1">
      <c r="A154" s="13" t="s">
        <v>43</v>
      </c>
      <c r="B154" s="53"/>
      <c r="C154" s="62"/>
      <c r="D154" s="62"/>
      <c r="E154" s="62"/>
      <c r="F154" s="9">
        <f t="shared" si="68"/>
        <v>0</v>
      </c>
      <c r="G154" s="53"/>
      <c r="H154" s="53"/>
      <c r="I154" s="9">
        <f t="shared" si="77"/>
        <v>0</v>
      </c>
      <c r="J154" s="11"/>
      <c r="K154" s="53"/>
      <c r="L154" s="9">
        <f t="shared" si="84"/>
        <v>0</v>
      </c>
      <c r="M154" s="9">
        <f t="shared" si="85"/>
        <v>0</v>
      </c>
      <c r="N154" s="11"/>
      <c r="O154" s="53"/>
      <c r="P154" s="9">
        <f t="shared" si="80"/>
        <v>0</v>
      </c>
      <c r="Q154" s="11"/>
      <c r="R154" s="65"/>
      <c r="S154" s="9">
        <f t="shared" si="82"/>
        <v>0</v>
      </c>
      <c r="T154" s="10"/>
    </row>
    <row r="155" spans="1:20" ht="15.75" hidden="1">
      <c r="A155" s="13" t="s">
        <v>8</v>
      </c>
      <c r="B155" s="52"/>
      <c r="C155" s="60"/>
      <c r="D155" s="60"/>
      <c r="E155" s="60"/>
      <c r="F155" s="9">
        <f t="shared" si="68"/>
        <v>0</v>
      </c>
      <c r="G155" s="52"/>
      <c r="H155" s="52"/>
      <c r="I155" s="9">
        <f t="shared" si="77"/>
        <v>0</v>
      </c>
      <c r="J155" s="8"/>
      <c r="K155" s="8"/>
      <c r="L155" s="9">
        <f t="shared" si="84"/>
        <v>0</v>
      </c>
      <c r="M155" s="9">
        <f t="shared" si="85"/>
        <v>0</v>
      </c>
      <c r="N155" s="8"/>
      <c r="O155" s="52"/>
      <c r="P155" s="9">
        <f t="shared" si="80"/>
        <v>0</v>
      </c>
      <c r="Q155" s="8"/>
      <c r="R155" s="65"/>
      <c r="S155" s="9">
        <f t="shared" si="82"/>
        <v>0</v>
      </c>
      <c r="T155" s="10"/>
    </row>
    <row r="156" spans="1:20" ht="15.7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5.75">
      <c r="A157" s="20"/>
      <c r="B157" s="21"/>
      <c r="C157" s="21"/>
      <c r="D157" s="21"/>
      <c r="E157" s="21"/>
      <c r="F157" s="21"/>
      <c r="G157" s="21"/>
      <c r="H157" s="21"/>
      <c r="I157" s="21"/>
      <c r="J157" s="21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5.75">
      <c r="A158" s="2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5.7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5.75">
      <c r="A160" s="5"/>
    </row>
  </sheetData>
  <autoFilter ref="A5:WTB155" xr:uid="{00000000-0009-0000-0000-000000000000}"/>
  <mergeCells count="8">
    <mergeCell ref="R4:T4"/>
    <mergeCell ref="A2:T2"/>
    <mergeCell ref="A4:A5"/>
    <mergeCell ref="B4:C4"/>
    <mergeCell ref="D4:J4"/>
    <mergeCell ref="K4:N4"/>
    <mergeCell ref="O4:Q4"/>
    <mergeCell ref="G3:J3"/>
  </mergeCells>
  <printOptions horizontalCentered="1"/>
  <pageMargins left="0" right="0" top="0.39370078740157483" bottom="0.39370078740157483" header="0.31496062992125984" footer="0.31496062992125984"/>
  <pageSetup paperSize="9" scale="46" fitToHeight="10" orientation="landscape" r:id="rId1"/>
  <headerFooter differentFirst="1">
    <oddFooter>&amp;C&amp;"Times New Roman,обычный"&amp;8&amp;P</oddFooter>
  </headerFooter>
  <rowBreaks count="1" manualBreakCount="1">
    <brk id="1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Геращенко</cp:lastModifiedBy>
  <cp:lastPrinted>2023-09-18T04:11:11Z</cp:lastPrinted>
  <dcterms:created xsi:type="dcterms:W3CDTF">2007-06-05T05:53:26Z</dcterms:created>
  <dcterms:modified xsi:type="dcterms:W3CDTF">2025-09-30T06:51:46Z</dcterms:modified>
</cp:coreProperties>
</file>