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6 год\март\"/>
    </mc:Choice>
  </mc:AlternateContent>
  <xr:revisionPtr revIDLastSave="0" documentId="8_{E1E0B825-ED1B-4B10-82D3-0ED6E9152563}" xr6:coauthVersionLast="47" xr6:coauthVersionMax="47" xr10:uidLastSave="{00000000-0000-0000-0000-000000000000}"/>
  <bookViews>
    <workbookView xWindow="735" yWindow="735" windowWidth="25005" windowHeight="1329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9" i="1"/>
  <c r="G19" i="1"/>
  <c r="G20" i="1"/>
  <c r="G21" i="1"/>
  <c r="G22" i="1"/>
  <c r="G23" i="1"/>
  <c r="G24" i="1"/>
  <c r="G17" i="1"/>
  <c r="G18" i="1"/>
  <c r="G16" i="1" l="1"/>
  <c r="G14" i="1" l="1"/>
  <c r="G15" i="1"/>
  <c r="G13" i="1"/>
  <c r="G10" i="1"/>
  <c r="G11" i="1"/>
  <c r="G12" i="1"/>
  <c r="G9" i="1"/>
  <c r="G8" i="1"/>
  <c r="G6" i="1" l="1"/>
  <c r="G7" i="1"/>
  <c r="G28" i="1"/>
  <c r="G5" i="1" l="1"/>
  <c r="G30" i="1" s="1"/>
</calcChain>
</file>

<file path=xl/sharedStrings.xml><?xml version="1.0" encoding="utf-8"?>
<sst xmlns="http://schemas.openxmlformats.org/spreadsheetml/2006/main" count="88" uniqueCount="48">
  <si>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</si>
  <si>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</si>
  <si>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</si>
  <si>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</si>
  <si>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</si>
  <si>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</si>
  <si>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</si>
  <si>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</si>
  <si>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</si>
  <si>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МБУ "ГСТК"</t>
  </si>
  <si>
    <t>Запрос котировок в электронной форме</t>
  </si>
  <si>
    <t>ч. 12 ст. 93 44-ФЗ</t>
  </si>
  <si>
    <t>Управление ЖКХ г. Благовещенска</t>
  </si>
  <si>
    <t>Открытый конкурс в электронной форме</t>
  </si>
  <si>
    <t xml:space="preserve"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городского округа города Благовещенска и нужд муниципальных учреждений городского округа города Благовещенска 
за март 2026 года </t>
  </si>
  <si>
    <t>Поставка посадочного материала</t>
  </si>
  <si>
    <t>Выполнение проектных работ по объекту: "Капитальный ремонт здания МБУДО "ДХШ им. П. С. Евстафьева" по ул. Игнатьевское шоссе, 5 в г. Благовещенске"</t>
  </si>
  <si>
    <t>МБУДО "ДХШ им. П. С. Евстафьева</t>
  </si>
  <si>
    <t xml:space="preserve">Выполнение работ по ремонту фасадов многоквартирных домов, расположенных в пределах городского округа города Благовещенска </t>
  </si>
  <si>
    <t>Поставка батарей аккумуляторных свинцово-кислотных стационарных</t>
  </si>
  <si>
    <t>МКУ "ЭХС"</t>
  </si>
  <si>
    <t>Поставка ручного инструмента</t>
  </si>
  <si>
    <t>Выполнение инженерных изысканий, осуществление подготовки проектной и рабочей документации, строительство объекта капитального строительства: «Строительство газовой котельной п. Аэропорт г. Благовещенска».</t>
  </si>
  <si>
    <t>МУ "ГУКС"</t>
  </si>
  <si>
    <t xml:space="preserve">Поставка шин пневматических для строительно-дорожной техники </t>
  </si>
  <si>
    <t xml:space="preserve">Выполнение работ по техническому обслуживанию мультизональной системы кондиционирования типа VRF фирмы DANTEX </t>
  </si>
  <si>
    <t xml:space="preserve">Оказание услуг по физической охране объектов с использованием специальных средств 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</si>
  <si>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муниципальному автобусному маршруту</t>
  </si>
  <si>
    <t>АДМИНИСТРАЦИЯ ГОРОДА БЛАГОВЕЩЕНСКА</t>
  </si>
  <si>
    <t>Выполнение комплексных кадастровых работ</t>
  </si>
  <si>
    <t>Выполнение работ по благоустройству дворовых территорий многоквартирных домов расположенных в пределах городского округа город Благовещенск</t>
  </si>
  <si>
    <t>Выполнение кадастровых работ</t>
  </si>
  <si>
    <t>Поставка интерактивной панели</t>
  </si>
  <si>
    <t>МБУК "МИБС"</t>
  </si>
  <si>
    <t>Поставка семян для газона</t>
  </si>
  <si>
    <t>Электронный аукцион</t>
  </si>
  <si>
    <t>Оказание услуг по изготовлению комплекта мебели</t>
  </si>
  <si>
    <t>Оказание услуг по физической охране объектов с использованием специальных средств</t>
  </si>
  <si>
    <t>Бумага туалетная</t>
  </si>
  <si>
    <t>Оказание услуг по строительному контролю при выполнении работ по объекту: «Строительство сливной станции с. Садовое»</t>
  </si>
  <si>
    <t>Выполнение работ по разработке документации по планировке территории в составе проекта планировки территории и проекта межевания территории части квартала 101 города Благовещенска</t>
  </si>
  <si>
    <t>Поставка строительных материалов</t>
  </si>
  <si>
    <t>Выполнение работ по ремонту туалета для маломобильных групп населения</t>
  </si>
  <si>
    <t>МБУК "ГДК"</t>
  </si>
  <si>
    <t>Поставка шин пневматических для легковых автомобилей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</si>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</sst>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3" xfId="0" applyBorder="1"/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4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="102" zoomScaleNormal="102" workbookViewId="0">
      <pane ySplit="4" topLeftCell="A5" activePane="bottomLeft" state="frozen"/>
      <selection pane="bottomLeft" activeCell="H6" sqref="H6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10" ht="21.75" customHeight="1" thickBot="1" x14ac:dyDescent="0.3">
      <c r="I1" s="9" t="s">
        <v>8</v>
      </c>
      <c r="J1" s="9"/>
    </row>
    <row r="2" spans="1:10" ht="55.5" customHeight="1" thickBot="1" x14ac:dyDescent="0.3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75.75" customHeight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1" t="s">
        <v>45</v>
      </c>
      <c r="I3" s="1" t="s">
        <v>46</v>
      </c>
      <c r="J3" s="1" t="s">
        <v>47</v>
      </c>
    </row>
    <row r="4" spans="1:10" ht="21" customHeight="1" thickBo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0">
        <v>8</v>
      </c>
      <c r="I4" s="10">
        <v>9</v>
      </c>
      <c r="J4" s="11">
        <v>10</v>
      </c>
    </row>
    <row r="5" spans="1:10" ht="25.5" x14ac:dyDescent="0.25">
      <c r="A5" s="16">
        <v>1</v>
      </c>
      <c r="B5" s="17" t="s">
        <v>9</v>
      </c>
      <c r="C5" s="17" t="s">
        <v>15</v>
      </c>
      <c r="D5" s="18" t="s">
        <v>10</v>
      </c>
      <c r="E5" s="19">
        <v>2542275</v>
      </c>
      <c r="F5" s="19">
        <v>1971000</v>
      </c>
      <c r="G5" s="19">
        <f t="shared" ref="G5:G29" si="0">E5-F5</f>
        <v>571275</v>
      </c>
      <c r="H5" s="20"/>
      <c r="I5" s="20"/>
      <c r="J5" s="21"/>
    </row>
    <row r="6" spans="1:10" ht="63.75" x14ac:dyDescent="0.25">
      <c r="A6" s="22">
        <v>2</v>
      </c>
      <c r="B6" s="3" t="s">
        <v>17</v>
      </c>
      <c r="C6" s="3" t="s">
        <v>16</v>
      </c>
      <c r="D6" s="2" t="s">
        <v>10</v>
      </c>
      <c r="E6" s="4">
        <v>918900</v>
      </c>
      <c r="F6" s="4">
        <v>577000</v>
      </c>
      <c r="G6" s="4">
        <f t="shared" si="0"/>
        <v>341900</v>
      </c>
      <c r="H6" s="14"/>
      <c r="I6" s="14"/>
      <c r="J6" s="23"/>
    </row>
    <row r="7" spans="1:10" ht="51" x14ac:dyDescent="0.25">
      <c r="A7" s="22">
        <v>3</v>
      </c>
      <c r="B7" s="3" t="s">
        <v>12</v>
      </c>
      <c r="C7" s="3" t="s">
        <v>18</v>
      </c>
      <c r="D7" s="2" t="s">
        <v>10</v>
      </c>
      <c r="E7" s="4">
        <v>9819958.6300000008</v>
      </c>
      <c r="F7" s="4">
        <v>9132561.5299999993</v>
      </c>
      <c r="G7" s="4">
        <f t="shared" si="0"/>
        <v>687397.10000000149</v>
      </c>
      <c r="H7" s="14"/>
      <c r="I7" s="14"/>
      <c r="J7" s="23"/>
    </row>
    <row r="8" spans="1:10" ht="25.5" x14ac:dyDescent="0.25">
      <c r="A8" s="22">
        <v>4</v>
      </c>
      <c r="B8" s="3" t="s">
        <v>20</v>
      </c>
      <c r="C8" s="3" t="s">
        <v>21</v>
      </c>
      <c r="D8" s="2" t="s">
        <v>10</v>
      </c>
      <c r="E8" s="4">
        <v>12928.27</v>
      </c>
      <c r="F8" s="4">
        <v>12900</v>
      </c>
      <c r="G8" s="4">
        <f t="shared" si="0"/>
        <v>28.270000000000437</v>
      </c>
      <c r="H8" s="14"/>
      <c r="I8" s="14"/>
      <c r="J8" s="23"/>
    </row>
    <row r="9" spans="1:10" ht="89.25" x14ac:dyDescent="0.25">
      <c r="A9" s="22">
        <v>5</v>
      </c>
      <c r="B9" s="3" t="s">
        <v>23</v>
      </c>
      <c r="C9" s="3" t="s">
        <v>22</v>
      </c>
      <c r="D9" s="2" t="s">
        <v>13</v>
      </c>
      <c r="E9" s="4">
        <v>249961080.55000001</v>
      </c>
      <c r="F9" s="4">
        <v>237463026</v>
      </c>
      <c r="G9" s="4">
        <f t="shared" si="0"/>
        <v>12498054.550000012</v>
      </c>
      <c r="H9" s="14"/>
      <c r="I9" s="14"/>
      <c r="J9" s="23"/>
    </row>
    <row r="10" spans="1:10" ht="25.5" x14ac:dyDescent="0.25">
      <c r="A10" s="22">
        <v>6</v>
      </c>
      <c r="B10" s="3" t="s">
        <v>9</v>
      </c>
      <c r="C10" s="3" t="s">
        <v>24</v>
      </c>
      <c r="D10" s="2" t="s">
        <v>10</v>
      </c>
      <c r="E10" s="4">
        <v>234000</v>
      </c>
      <c r="F10" s="4">
        <v>197100</v>
      </c>
      <c r="G10" s="4">
        <f t="shared" si="0"/>
        <v>36900</v>
      </c>
      <c r="H10" s="14"/>
      <c r="I10" s="14"/>
      <c r="J10" s="23"/>
    </row>
    <row r="11" spans="1:10" ht="51" x14ac:dyDescent="0.25">
      <c r="A11" s="22">
        <v>7</v>
      </c>
      <c r="B11" s="3" t="s">
        <v>20</v>
      </c>
      <c r="C11" s="3" t="s">
        <v>25</v>
      </c>
      <c r="D11" s="2" t="s">
        <v>10</v>
      </c>
      <c r="E11" s="4">
        <v>425000.03</v>
      </c>
      <c r="F11" s="4">
        <v>289000</v>
      </c>
      <c r="G11" s="4">
        <f t="shared" si="0"/>
        <v>136000.03000000003</v>
      </c>
      <c r="H11" s="14"/>
      <c r="I11" s="14"/>
      <c r="J11" s="23"/>
    </row>
    <row r="12" spans="1:10" ht="38.25" x14ac:dyDescent="0.25">
      <c r="A12" s="22">
        <v>8</v>
      </c>
      <c r="B12" s="3" t="s">
        <v>20</v>
      </c>
      <c r="C12" s="3" t="s">
        <v>26</v>
      </c>
      <c r="D12" s="2" t="s">
        <v>10</v>
      </c>
      <c r="E12" s="4">
        <v>3819468.32</v>
      </c>
      <c r="F12" s="4">
        <v>1487180</v>
      </c>
      <c r="G12" s="4">
        <f t="shared" si="0"/>
        <v>2332288.3199999998</v>
      </c>
      <c r="H12" s="14"/>
      <c r="I12" s="14"/>
      <c r="J12" s="23"/>
    </row>
    <row r="13" spans="1:10" ht="76.5" x14ac:dyDescent="0.25">
      <c r="A13" s="22">
        <v>9</v>
      </c>
      <c r="B13" s="3" t="s">
        <v>28</v>
      </c>
      <c r="C13" s="3" t="s">
        <v>27</v>
      </c>
      <c r="D13" s="2" t="s">
        <v>10</v>
      </c>
      <c r="E13" s="4">
        <v>4</v>
      </c>
      <c r="F13" s="4">
        <v>-100</v>
      </c>
      <c r="G13" s="4">
        <f t="shared" si="0"/>
        <v>104</v>
      </c>
      <c r="H13" s="14"/>
      <c r="I13" s="14"/>
      <c r="J13" s="23"/>
    </row>
    <row r="14" spans="1:10" ht="38.25" x14ac:dyDescent="0.25">
      <c r="A14" s="22">
        <v>10</v>
      </c>
      <c r="B14" s="3" t="s">
        <v>28</v>
      </c>
      <c r="C14" s="3" t="s">
        <v>29</v>
      </c>
      <c r="D14" s="2" t="s">
        <v>10</v>
      </c>
      <c r="E14" s="4">
        <v>745161.26</v>
      </c>
      <c r="F14" s="4">
        <v>490000</v>
      </c>
      <c r="G14" s="4">
        <f t="shared" si="0"/>
        <v>255161.26</v>
      </c>
      <c r="H14" s="14"/>
      <c r="I14" s="14"/>
      <c r="J14" s="23"/>
    </row>
    <row r="15" spans="1:10" ht="63.75" x14ac:dyDescent="0.25">
      <c r="A15" s="22">
        <v>11</v>
      </c>
      <c r="B15" s="3" t="s">
        <v>12</v>
      </c>
      <c r="C15" s="3" t="s">
        <v>30</v>
      </c>
      <c r="D15" s="2" t="s">
        <v>13</v>
      </c>
      <c r="E15" s="4">
        <v>20030636.850000001</v>
      </c>
      <c r="F15" s="4">
        <v>17827266.800000001</v>
      </c>
      <c r="G15" s="4">
        <f t="shared" si="0"/>
        <v>2203370.0500000007</v>
      </c>
      <c r="H15" s="14"/>
      <c r="I15" s="14"/>
      <c r="J15" s="23"/>
    </row>
    <row r="16" spans="1:10" ht="63.75" x14ac:dyDescent="0.25">
      <c r="A16" s="22">
        <v>12</v>
      </c>
      <c r="B16" s="3" t="s">
        <v>12</v>
      </c>
      <c r="C16" s="3" t="s">
        <v>30</v>
      </c>
      <c r="D16" s="2" t="s">
        <v>13</v>
      </c>
      <c r="E16" s="4">
        <v>13794221.300000001</v>
      </c>
      <c r="F16" s="4">
        <v>12276857</v>
      </c>
      <c r="G16" s="4">
        <f t="shared" si="0"/>
        <v>1517364.3000000007</v>
      </c>
      <c r="H16" s="14"/>
      <c r="I16" s="14"/>
      <c r="J16" s="23"/>
    </row>
    <row r="17" spans="1:10" ht="38.25" x14ac:dyDescent="0.25">
      <c r="A17" s="22">
        <v>13</v>
      </c>
      <c r="B17" s="3" t="s">
        <v>28</v>
      </c>
      <c r="C17" s="3" t="s">
        <v>31</v>
      </c>
      <c r="D17" s="2" t="s">
        <v>10</v>
      </c>
      <c r="E17" s="4">
        <v>21996.75</v>
      </c>
      <c r="F17" s="4">
        <v>9800</v>
      </c>
      <c r="G17" s="4">
        <f t="shared" si="0"/>
        <v>12196.75</v>
      </c>
      <c r="H17" s="14"/>
      <c r="I17" s="14"/>
      <c r="J17" s="23"/>
    </row>
    <row r="18" spans="1:10" ht="25.5" x14ac:dyDescent="0.25">
      <c r="A18" s="22">
        <v>14</v>
      </c>
      <c r="B18" s="3" t="s">
        <v>33</v>
      </c>
      <c r="C18" s="3" t="s">
        <v>32</v>
      </c>
      <c r="D18" s="2" t="s">
        <v>10</v>
      </c>
      <c r="E18" s="4">
        <v>570466.67000000004</v>
      </c>
      <c r="F18" s="4">
        <v>422000</v>
      </c>
      <c r="G18" s="4">
        <f t="shared" si="0"/>
        <v>148466.67000000004</v>
      </c>
      <c r="H18" s="14"/>
      <c r="I18" s="14"/>
      <c r="J18" s="23"/>
    </row>
    <row r="19" spans="1:10" ht="25.5" x14ac:dyDescent="0.25">
      <c r="A19" s="22">
        <v>15</v>
      </c>
      <c r="B19" s="3" t="s">
        <v>9</v>
      </c>
      <c r="C19" s="3" t="s">
        <v>34</v>
      </c>
      <c r="D19" s="2" t="s">
        <v>35</v>
      </c>
      <c r="E19" s="4">
        <v>1077720</v>
      </c>
      <c r="F19" s="4">
        <v>796250.4</v>
      </c>
      <c r="G19" s="4">
        <f t="shared" si="0"/>
        <v>281469.59999999998</v>
      </c>
      <c r="H19" s="14"/>
      <c r="I19" s="14"/>
      <c r="J19" s="23"/>
    </row>
    <row r="20" spans="1:10" ht="25.5" x14ac:dyDescent="0.25">
      <c r="A20" s="22">
        <v>16</v>
      </c>
      <c r="B20" s="3" t="s">
        <v>33</v>
      </c>
      <c r="C20" s="3" t="s">
        <v>36</v>
      </c>
      <c r="D20" s="2" t="s">
        <v>35</v>
      </c>
      <c r="E20" s="4">
        <v>1350860.04</v>
      </c>
      <c r="F20" s="4">
        <v>580869.84</v>
      </c>
      <c r="G20" s="4">
        <f t="shared" si="0"/>
        <v>769990.20000000007</v>
      </c>
      <c r="H20" s="14"/>
      <c r="I20" s="14"/>
      <c r="J20" s="23"/>
    </row>
    <row r="21" spans="1:10" ht="38.25" x14ac:dyDescent="0.25">
      <c r="A21" s="22">
        <v>17</v>
      </c>
      <c r="B21" s="3" t="s">
        <v>20</v>
      </c>
      <c r="C21" s="3" t="s">
        <v>37</v>
      </c>
      <c r="D21" s="2" t="s">
        <v>35</v>
      </c>
      <c r="E21" s="4">
        <v>14024210.4</v>
      </c>
      <c r="F21" s="4">
        <v>5118835.78</v>
      </c>
      <c r="G21" s="4">
        <f t="shared" si="0"/>
        <v>8905374.620000001</v>
      </c>
      <c r="H21" s="14"/>
      <c r="I21" s="14"/>
      <c r="J21" s="23"/>
    </row>
    <row r="22" spans="1:10" x14ac:dyDescent="0.25">
      <c r="A22" s="22">
        <v>18</v>
      </c>
      <c r="B22" s="3" t="s">
        <v>20</v>
      </c>
      <c r="C22" s="3" t="s">
        <v>38</v>
      </c>
      <c r="D22" s="2" t="s">
        <v>11</v>
      </c>
      <c r="E22" s="4">
        <v>131544</v>
      </c>
      <c r="F22" s="4">
        <v>87998.399999999994</v>
      </c>
      <c r="G22" s="4">
        <f t="shared" si="0"/>
        <v>43545.600000000006</v>
      </c>
      <c r="H22" s="14"/>
      <c r="I22" s="14"/>
      <c r="J22" s="23"/>
    </row>
    <row r="23" spans="1:10" ht="51" x14ac:dyDescent="0.25">
      <c r="A23" s="22">
        <v>19</v>
      </c>
      <c r="B23" s="3" t="s">
        <v>23</v>
      </c>
      <c r="C23" s="3" t="s">
        <v>39</v>
      </c>
      <c r="D23" s="2" t="s">
        <v>13</v>
      </c>
      <c r="E23" s="4">
        <v>12194765.050000001</v>
      </c>
      <c r="F23" s="4">
        <v>8500000</v>
      </c>
      <c r="G23" s="4">
        <f t="shared" si="0"/>
        <v>3694765.0500000007</v>
      </c>
      <c r="H23" s="14"/>
      <c r="I23" s="14"/>
      <c r="J23" s="23"/>
    </row>
    <row r="24" spans="1:10" ht="76.5" x14ac:dyDescent="0.25">
      <c r="A24" s="22">
        <v>20</v>
      </c>
      <c r="B24" s="3" t="s">
        <v>28</v>
      </c>
      <c r="C24" s="3" t="s">
        <v>40</v>
      </c>
      <c r="D24" s="2" t="s">
        <v>35</v>
      </c>
      <c r="E24" s="4">
        <v>1158666.67</v>
      </c>
      <c r="F24" s="4">
        <v>144816.32999999999</v>
      </c>
      <c r="G24" s="4">
        <f t="shared" si="0"/>
        <v>1013850.34</v>
      </c>
      <c r="H24" s="14"/>
      <c r="I24" s="14"/>
      <c r="J24" s="23"/>
    </row>
    <row r="25" spans="1:10" ht="25.5" x14ac:dyDescent="0.25">
      <c r="A25" s="22">
        <v>21</v>
      </c>
      <c r="B25" s="3" t="s">
        <v>20</v>
      </c>
      <c r="C25" s="3" t="s">
        <v>41</v>
      </c>
      <c r="D25" s="2" t="s">
        <v>10</v>
      </c>
      <c r="E25" s="4">
        <v>9588.67</v>
      </c>
      <c r="F25" s="4">
        <v>9495.7199999999993</v>
      </c>
      <c r="G25" s="4">
        <f t="shared" si="0"/>
        <v>92.950000000000728</v>
      </c>
      <c r="H25" s="14"/>
      <c r="I25" s="14"/>
      <c r="J25" s="23"/>
    </row>
    <row r="26" spans="1:10" ht="25.5" x14ac:dyDescent="0.25">
      <c r="A26" s="22">
        <v>22</v>
      </c>
      <c r="B26" s="3" t="s">
        <v>20</v>
      </c>
      <c r="C26" s="3" t="s">
        <v>41</v>
      </c>
      <c r="D26" s="2" t="s">
        <v>10</v>
      </c>
      <c r="E26" s="4">
        <v>54894.2</v>
      </c>
      <c r="F26" s="4">
        <v>45174</v>
      </c>
      <c r="G26" s="4">
        <f t="shared" si="0"/>
        <v>9720.1999999999971</v>
      </c>
      <c r="H26" s="14"/>
      <c r="I26" s="14"/>
      <c r="J26" s="23"/>
    </row>
    <row r="27" spans="1:10" ht="25.5" x14ac:dyDescent="0.25">
      <c r="A27" s="22">
        <v>23</v>
      </c>
      <c r="B27" s="3" t="s">
        <v>43</v>
      </c>
      <c r="C27" s="3" t="s">
        <v>42</v>
      </c>
      <c r="D27" s="2" t="s">
        <v>35</v>
      </c>
      <c r="E27" s="4">
        <v>908100</v>
      </c>
      <c r="F27" s="4">
        <v>668608.77</v>
      </c>
      <c r="G27" s="4">
        <f t="shared" si="0"/>
        <v>239491.22999999998</v>
      </c>
      <c r="H27" s="14"/>
      <c r="I27" s="14"/>
      <c r="J27" s="23"/>
    </row>
    <row r="28" spans="1:10" ht="25.5" x14ac:dyDescent="0.25">
      <c r="A28" s="22">
        <v>24</v>
      </c>
      <c r="B28" s="3" t="s">
        <v>20</v>
      </c>
      <c r="C28" s="3" t="s">
        <v>19</v>
      </c>
      <c r="D28" s="2" t="s">
        <v>10</v>
      </c>
      <c r="E28" s="4">
        <v>40850.1</v>
      </c>
      <c r="F28" s="4">
        <v>32500</v>
      </c>
      <c r="G28" s="4">
        <f>E28-F28</f>
        <v>8350.0999999999985</v>
      </c>
      <c r="H28" s="14"/>
      <c r="I28" s="14"/>
      <c r="J28" s="23"/>
    </row>
    <row r="29" spans="1:10" ht="25.5" x14ac:dyDescent="0.25">
      <c r="A29" s="22">
        <v>25</v>
      </c>
      <c r="B29" s="3" t="s">
        <v>20</v>
      </c>
      <c r="C29" s="3" t="s">
        <v>44</v>
      </c>
      <c r="D29" s="2" t="s">
        <v>10</v>
      </c>
      <c r="E29" s="4">
        <v>285466.68</v>
      </c>
      <c r="F29" s="4">
        <v>177000</v>
      </c>
      <c r="G29" s="4">
        <f t="shared" si="0"/>
        <v>108466.68</v>
      </c>
      <c r="H29" s="14"/>
      <c r="I29" s="14"/>
      <c r="J29" s="23"/>
    </row>
    <row r="30" spans="1:10" ht="15.75" customHeight="1" thickBot="1" x14ac:dyDescent="0.3">
      <c r="A30" s="6" t="s">
        <v>6</v>
      </c>
      <c r="B30" s="7"/>
      <c r="C30" s="7"/>
      <c r="D30" s="7"/>
      <c r="E30" s="7"/>
      <c r="F30" s="8"/>
      <c r="G30" s="5">
        <f>SUM(G5:G29)</f>
        <v>35815622.870000027</v>
      </c>
      <c r="H30" s="24"/>
      <c r="I30" s="24"/>
      <c r="J30" s="25"/>
    </row>
  </sheetData>
  <mergeCells count="3">
    <mergeCell ref="A30:F30"/>
    <mergeCell ref="I1:J1"/>
    <mergeCell ref="A2:J2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2024-12-02T06:06:24Z</cp:lastPrinted>
  <dcterms:created xsi:type="dcterms:W3CDTF">2023-03-02T08:52:31Z</dcterms:created>
  <dcterms:modified xsi:type="dcterms:W3CDTF">2026-04-02T02:55:39Z</dcterms:modified>
</cp:coreProperties>
</file>