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Z:\ЭКОНОМИЯ ПО ТОРГАМ\2025 год\октябрь\"/>
    </mc:Choice>
  </mc:AlternateContent>
  <xr:revisionPtr revIDLastSave="0" documentId="13_ncr:1_{DAB040EC-266C-4A66-A8FC-77F48AB9649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Лист1!$A$1:$G$38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8" i="1" l="1"/>
  <c r="F38" i="1"/>
  <c r="G37" i="1"/>
  <c r="G35" i="1" l="1"/>
  <c r="G36" i="1"/>
  <c r="G33" i="1"/>
  <c r="G34" i="1"/>
  <c r="G31" i="1" l="1"/>
  <c r="G32" i="1"/>
  <c r="G27" i="1"/>
  <c r="G28" i="1"/>
  <c r="G29" i="1"/>
  <c r="G30" i="1"/>
  <c r="G24" i="1"/>
  <c r="G25" i="1"/>
  <c r="G26" i="1"/>
  <c r="G22" i="1" l="1"/>
  <c r="G23" i="1"/>
  <c r="G20" i="1" l="1"/>
  <c r="G21" i="1"/>
  <c r="G16" i="1"/>
  <c r="G17" i="1"/>
  <c r="G18" i="1"/>
  <c r="G19" i="1"/>
  <c r="G15" i="1" l="1"/>
  <c r="G14" i="1"/>
  <c r="G13" i="1"/>
  <c r="G12" i="1"/>
  <c r="G11" i="1"/>
  <c r="G10" i="1"/>
  <c r="G9" i="1"/>
  <c r="G8" i="1"/>
  <c r="G6" i="1" l="1"/>
  <c r="G7" i="1"/>
  <c r="G5" i="1" l="1"/>
  <c r="G38" i="1" s="1"/>
</calcChain>
</file>

<file path=xl/sharedStrings.xml><?xml version="1.0" encoding="utf-8"?>
<sst xmlns="http://schemas.openxmlformats.org/spreadsheetml/2006/main" count="112" uniqueCount="53">
  <si>
    <t>№ п/п</t>
  </si>
  <si>
    <t>Заказчик</t>
  </si>
  <si>
    <t>Наименование объекта закупки</t>
  </si>
  <si>
    <t>Способ определения поставщика (подрядчика, исполнителя)</t>
  </si>
  <si>
    <t>Начальная (максимальная) цена контракта, руб.</t>
  </si>
  <si>
    <t>Цена контракта  по результатам процедур, руб.</t>
  </si>
  <si>
    <t>ИТОГО</t>
  </si>
  <si>
    <t>Экономия, руб.</t>
  </si>
  <si>
    <t>Приложение</t>
  </si>
  <si>
    <t>Запрос котировок в электронной форме</t>
  </si>
  <si>
    <t>МКУ "ЭХС"</t>
  </si>
  <si>
    <t>АДМИНИСТРАЦИЯ ГОРОДА БЛАГОВЕЩЕНСКА</t>
  </si>
  <si>
    <t>Электронный аукцион</t>
  </si>
  <si>
    <t>Управление ЖКХ</t>
  </si>
  <si>
    <t>Открытый конкурс в электронной форме</t>
  </si>
  <si>
    <t>ч. 12 ст. 93 Закона № 44-ФЗ</t>
  </si>
  <si>
    <t>МБУ "ГСТК"</t>
  </si>
  <si>
    <t>МКУ "БГАЖЦ"</t>
  </si>
  <si>
    <t>Информация об экономии бюджетных средств городского бюджета, сложившейся по результатам электронных процедур по определению  поставщиков (подрядчиков, исполнителей) для муниципальных нужд муниципального округа города Благовещенска и нужд муниципальных казенных и бюджетных учреждений муниципального округа города Благовещенска 
за октябрь 2025 года</t>
  </si>
  <si>
    <t xml:space="preserve">Поставка сувенирной продукции (одеяло) </t>
  </si>
  <si>
    <t>Выполнение работ по текущему ремонту незаселенного муниципального жилого помещения по адресу: г. Благовещенск, ул. Ленина, д. 113, кв. 16</t>
  </si>
  <si>
    <t>Выполнение работ по благоустройству площадки для выгула и дрессировки собак на территории общего пользования города Благовещенска</t>
  </si>
  <si>
    <t xml:space="preserve">Поставка средств индивидуальной защиты </t>
  </si>
  <si>
    <t xml:space="preserve">Снос аварийных домов (разборка строений) </t>
  </si>
  <si>
    <t xml:space="preserve">Поставка деревянных рамок со стеклом </t>
  </si>
  <si>
    <t>Выполнение работ по текущему ремонту незаселенного муниципального жилого помещения по адресу: г. Благовещенск, ул. Ломоносова, д. 168, кв. 34</t>
  </si>
  <si>
    <t>Бумага для офисной техники</t>
  </si>
  <si>
    <t>МУ "ЦБ УО"</t>
  </si>
  <si>
    <t xml:space="preserve">Поставка и монтаж кондиционеров (сплит-систем) (с "зимним" пакетом для помещений серверной, с установкой согласователей работы кондиционеров (СРК)) </t>
  </si>
  <si>
    <t xml:space="preserve">Оказание услуг по предоставлению неисключительных прав на использование сертифицированных средств защиты информации для нужд администрации города Благовещенска </t>
  </si>
  <si>
    <t>Поставка сувенирной продукции с логотипом Заказчика (пакет)</t>
  </si>
  <si>
    <t>Выполнение работ по ремонту и промывке трубопроводов ливневой канализации</t>
  </si>
  <si>
    <t xml:space="preserve">Выполнение работ по изготовлению и монтажу декоративного оформления тюбинговой горки </t>
  </si>
  <si>
    <t xml:space="preserve">Поставка сувенирной продукции (тонометр) </t>
  </si>
  <si>
    <t xml:space="preserve">Оказание услуг по утилизации оборудования </t>
  </si>
  <si>
    <t>Выполнение работ по текущему ремонту незаселенного муниципального жилого помещения по адресу: г. Благовещенск, ул. Ленина, д. 78, кв. 25</t>
  </si>
  <si>
    <t>Мольберт</t>
  </si>
  <si>
    <t>МБУДО "ЦЕНТРАЛЬНАЯ ДЕТСКАЯ ШКОЛА ИСКУССТВ ИМЕНИ М.Ф.КНАУФ-КАМИНСКОЙ"</t>
  </si>
  <si>
    <t xml:space="preserve">Поставка сувенирной продукции с логотипом Заказчика (ежедневник, ручка) </t>
  </si>
  <si>
    <t>Поставка расходных материалов к офисной технике для нужд администрации города Благовещенска</t>
  </si>
  <si>
    <t>Поставка офисной мебели для нужд администрации города Благовещенска</t>
  </si>
  <si>
    <t>Поставка устройств офисных для уничтожения документов для нужд администрации города Благовещенска</t>
  </si>
  <si>
    <t xml:space="preserve">Выполнение работ по ремонту туалетов 1 этажа здания МАОУ ДО «ЦЭВД г. Благовещенска имени В.В. Белоглазова» </t>
  </si>
  <si>
    <t>МАОУ ДО "ЦЕНТР ЭСТЕТИЧЕСКОГО ВОСПИТАНИЯ ДЕТЕЙ ГОРОДА БЛАГОВЕЩЕНСКА ИМЕНИ В.В. БЕЛОГЛАЗОВА"</t>
  </si>
  <si>
    <t>Выполнение работ по устройству, поддержанию в рабочем состоянии и демонтажу новогоднего оформления (снежно-ледовые объекты) территории города Благовещенска</t>
  </si>
  <si>
    <t>Выполнение работ по текущему ремонту незаселенного муниципального жилого помещения по адресу: г. Благовещенск, п. Моховая Падь, ДОС 19, кв. 38</t>
  </si>
  <si>
    <t>Терминал IP телефонии</t>
  </si>
  <si>
    <t>Оказание услуг по передаче неисключительного права (лицензии) использования антивирусного обеспечения на программы для ЭВМ Kaspersky Endpoint Security для бизнеса – Стандартный</t>
  </si>
  <si>
    <t>Выполнение работ по ремонту фасадов многоквартирных домов, расположенных в пределах городского округа города Благовещенска</t>
  </si>
  <si>
    <t>Поставка и монтаж кондиционеров (сплит-систем) (с "зимним" пакетом для помещений серверной, с установкой согласователей работы кондиционеров (СРК)) </t>
  </si>
  <si>
    <t>городские /областные</t>
  </si>
  <si>
    <t>Сумма экономии по  городским ср-м</t>
  </si>
  <si>
    <t xml:space="preserve">Направление средств экономии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</si>
</sst>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04"/>
      <scheme val="minor"/>
    </font>
    <font>
      <b/>
      <sz val="11.5"/>
      <color theme="1"/>
      <name val="Times New Roman"/>
      <family val="1"/>
      <charset val="204"/>
    </font>
    <font>
      <b/>
      <sz val="11.5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4" fillId="0" borderId="1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right"/>
    </xf>
    <xf numFmtId="0" fontId="4" fillId="2" borderId="1" xfId="0" applyFont="1" applyFill="1" applyBorder="1" applyAlignment="1">
      <alignment horizontal="center" vertical="center" wrapText="1"/>
    </xf>
    <xf numFmtId="4" fontId="6" fillId="2" borderId="3" xfId="0" applyNumberFormat="1" applyFont="1" applyFill="1" applyBorder="1" applyAlignment="1">
      <alignment horizontal="center" vertical="center" wrapText="1"/>
    </xf>
    <xf numFmtId="4" fontId="2" fillId="2" borderId="2" xfId="0" applyNumberFormat="1" applyFont="1" applyFill="1" applyBorder="1" applyAlignment="1">
      <alignment horizontal="center" vertical="center" wrapText="1"/>
    </xf>
    <xf numFmtId="0" fontId="0" fillId="2" borderId="0" xfId="0" applyFill="1"/>
    <xf numFmtId="0" fontId="3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4" fontId="6" fillId="0" borderId="3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0" fillId="0" borderId="3" xfId="0" applyBorder="1"/>
    <xf numFmtId="0" fontId="4" fillId="0" borderId="8" xfId="0" applyFont="1" applyBorder="1" applyAlignment="1">
      <alignment horizontal="center" wrapText="1"/>
    </xf>
    <xf numFmtId="0" fontId="4" fillId="0" borderId="4" xfId="0" applyFont="1" applyBorder="1" applyAlignment="1">
      <alignment horizontal="center" wrapText="1"/>
    </xf>
    <xf numFmtId="0" fontId="4" fillId="0" borderId="9" xfId="0" applyFont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4" fontId="6" fillId="0" borderId="11" xfId="0" applyNumberFormat="1" applyFont="1" applyBorder="1" applyAlignment="1">
      <alignment horizontal="center" vertical="center" wrapText="1"/>
    </xf>
    <xf numFmtId="4" fontId="6" fillId="2" borderId="11" xfId="0" applyNumberFormat="1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0" fillId="0" borderId="13" xfId="0" applyBorder="1"/>
    <xf numFmtId="0" fontId="0" fillId="0" borderId="4" xfId="0" applyBorder="1"/>
    <xf numFmtId="0" fontId="0" fillId="0" borderId="2" xfId="0" applyBorder="1"/>
    <xf numFmtId="0" fontId="0" fillId="0" borderId="11" xfId="0" applyBorder="1"/>
    <xf numFmtId="0" fontId="0" fillId="0" borderId="14" xfId="0" applyBorder="1"/>
    <xf numFmtId="0" fontId="1" fillId="0" borderId="6" xfId="0" applyFont="1" applyBorder="1" applyAlignment="1">
      <alignment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$rptrAuctions$lnkSortingStartPrice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38"/>
  <sheetViews>
    <sheetView tabSelected="1" zoomScale="120" zoomScaleNormal="120" workbookViewId="0">
      <pane ySplit="4" topLeftCell="A18" activePane="bottomLeft" state="frozen"/>
      <selection pane="bottomLeft" activeCell="H3" sqref="H3"/>
    </sheetView>
  </sheetViews>
  <sheetFormatPr defaultRowHeight="15" x14ac:dyDescent="0.25"/>
  <cols>
    <col min="1" max="1" width="5.5703125" customWidth="1"/>
    <col min="2" max="2" width="19" customWidth="1"/>
    <col min="3" max="3" width="33.28515625" customWidth="1"/>
    <col min="4" max="4" width="18.7109375" customWidth="1"/>
    <col min="5" max="5" width="20.42578125" customWidth="1"/>
    <col min="6" max="6" width="19.7109375" customWidth="1"/>
    <col min="7" max="7" width="14.5703125" style="8" customWidth="1"/>
    <col min="8" max="8" width="24" customWidth="1"/>
  </cols>
  <sheetData>
    <row r="1" spans="1:10" ht="21.75" customHeight="1" thickBot="1" x14ac:dyDescent="0.3">
      <c r="I1" s="4" t="s">
        <v>8</v>
      </c>
      <c r="J1" s="4"/>
    </row>
    <row r="2" spans="1:10" ht="45" customHeight="1" thickBot="1" x14ac:dyDescent="0.3">
      <c r="A2" s="15" t="s">
        <v>18</v>
      </c>
      <c r="B2" s="16"/>
      <c r="C2" s="16"/>
      <c r="D2" s="16"/>
      <c r="E2" s="16"/>
      <c r="F2" s="16"/>
      <c r="G2" s="16"/>
      <c r="H2" s="16"/>
      <c r="I2" s="16"/>
      <c r="J2" s="16"/>
    </row>
    <row r="3" spans="1:10" ht="75.75" customHeight="1" thickBot="1" x14ac:dyDescent="0.3">
      <c r="A3" s="1" t="s">
        <v>0</v>
      </c>
      <c r="B3" s="1" t="s">
        <v>1</v>
      </c>
      <c r="C3" s="1" t="s">
        <v>2</v>
      </c>
      <c r="D3" s="1" t="s">
        <v>3</v>
      </c>
      <c r="E3" s="1" t="s">
        <v>4</v>
      </c>
      <c r="F3" s="1" t="s">
        <v>5</v>
      </c>
      <c r="G3" s="5" t="s">
        <v>7</v>
      </c>
      <c r="H3" s="12" t="s">
        <v>50</v>
      </c>
      <c r="I3" s="12" t="s">
        <v>51</v>
      </c>
      <c r="J3" s="12" t="s">
        <v>52</v>
      </c>
    </row>
    <row r="4" spans="1:10" ht="21" customHeight="1" thickBot="1" x14ac:dyDescent="0.3">
      <c r="A4" s="17">
        <v>1</v>
      </c>
      <c r="B4" s="17">
        <v>2</v>
      </c>
      <c r="C4" s="17">
        <v>3</v>
      </c>
      <c r="D4" s="17">
        <v>4</v>
      </c>
      <c r="E4" s="17">
        <v>5</v>
      </c>
      <c r="F4" s="17">
        <v>6</v>
      </c>
      <c r="G4" s="18">
        <v>7</v>
      </c>
      <c r="H4" s="13">
        <v>8</v>
      </c>
      <c r="I4" s="13">
        <v>9</v>
      </c>
      <c r="J4" s="13">
        <v>10</v>
      </c>
    </row>
    <row r="5" spans="1:10" ht="38.25" x14ac:dyDescent="0.25">
      <c r="A5" s="19">
        <v>1</v>
      </c>
      <c r="B5" s="20" t="s">
        <v>11</v>
      </c>
      <c r="C5" s="20" t="s">
        <v>19</v>
      </c>
      <c r="D5" s="21" t="s">
        <v>9</v>
      </c>
      <c r="E5" s="22">
        <v>40733.4</v>
      </c>
      <c r="F5" s="22">
        <v>39000</v>
      </c>
      <c r="G5" s="23">
        <f t="shared" ref="G5:G19" si="0">E5-F5</f>
        <v>1733.4000000000015</v>
      </c>
      <c r="H5" s="28"/>
      <c r="I5" s="28"/>
      <c r="J5" s="29"/>
    </row>
    <row r="6" spans="1:10" ht="63.75" x14ac:dyDescent="0.25">
      <c r="A6" s="24">
        <v>2</v>
      </c>
      <c r="B6" s="10" t="s">
        <v>17</v>
      </c>
      <c r="C6" s="10" t="s">
        <v>20</v>
      </c>
      <c r="D6" s="9" t="s">
        <v>9</v>
      </c>
      <c r="E6" s="11">
        <v>885893.41</v>
      </c>
      <c r="F6" s="11">
        <v>771000</v>
      </c>
      <c r="G6" s="6">
        <f t="shared" si="0"/>
        <v>114893.41000000003</v>
      </c>
      <c r="H6" s="14"/>
      <c r="I6" s="14"/>
      <c r="J6" s="25"/>
    </row>
    <row r="7" spans="1:10" ht="51" x14ac:dyDescent="0.25">
      <c r="A7" s="24">
        <v>3</v>
      </c>
      <c r="B7" s="10" t="s">
        <v>13</v>
      </c>
      <c r="C7" s="10" t="s">
        <v>21</v>
      </c>
      <c r="D7" s="9" t="s">
        <v>12</v>
      </c>
      <c r="E7" s="11">
        <v>15922785.460000001</v>
      </c>
      <c r="F7" s="11">
        <v>11066335.73</v>
      </c>
      <c r="G7" s="6">
        <f t="shared" si="0"/>
        <v>4856449.7300000004</v>
      </c>
      <c r="H7" s="14"/>
      <c r="I7" s="14"/>
      <c r="J7" s="25"/>
    </row>
    <row r="8" spans="1:10" ht="25.5" x14ac:dyDescent="0.25">
      <c r="A8" s="24">
        <v>4</v>
      </c>
      <c r="B8" s="10" t="s">
        <v>10</v>
      </c>
      <c r="C8" s="10" t="s">
        <v>22</v>
      </c>
      <c r="D8" s="9" t="s">
        <v>9</v>
      </c>
      <c r="E8" s="11">
        <v>127302.33</v>
      </c>
      <c r="F8" s="11">
        <v>105900</v>
      </c>
      <c r="G8" s="6">
        <f t="shared" si="0"/>
        <v>21402.33</v>
      </c>
      <c r="H8" s="14"/>
      <c r="I8" s="14"/>
      <c r="J8" s="25"/>
    </row>
    <row r="9" spans="1:10" ht="25.5" x14ac:dyDescent="0.25">
      <c r="A9" s="24">
        <v>5</v>
      </c>
      <c r="B9" s="10" t="s">
        <v>13</v>
      </c>
      <c r="C9" s="10" t="s">
        <v>23</v>
      </c>
      <c r="D9" s="9" t="s">
        <v>9</v>
      </c>
      <c r="E9" s="11">
        <v>4510846.5999999996</v>
      </c>
      <c r="F9" s="11">
        <v>2706498</v>
      </c>
      <c r="G9" s="6">
        <f t="shared" si="0"/>
        <v>1804348.5999999996</v>
      </c>
      <c r="H9" s="14"/>
      <c r="I9" s="14"/>
      <c r="J9" s="25"/>
    </row>
    <row r="10" spans="1:10" ht="38.25" x14ac:dyDescent="0.25">
      <c r="A10" s="24">
        <v>6</v>
      </c>
      <c r="B10" s="10" t="s">
        <v>11</v>
      </c>
      <c r="C10" s="10" t="s">
        <v>24</v>
      </c>
      <c r="D10" s="9" t="s">
        <v>9</v>
      </c>
      <c r="E10" s="11">
        <v>40300</v>
      </c>
      <c r="F10" s="11">
        <v>35916</v>
      </c>
      <c r="G10" s="6">
        <f t="shared" si="0"/>
        <v>4384</v>
      </c>
      <c r="H10" s="14"/>
      <c r="I10" s="14"/>
      <c r="J10" s="25"/>
    </row>
    <row r="11" spans="1:10" ht="63.75" x14ac:dyDescent="0.25">
      <c r="A11" s="24">
        <v>7</v>
      </c>
      <c r="B11" s="10" t="s">
        <v>17</v>
      </c>
      <c r="C11" s="10" t="s">
        <v>25</v>
      </c>
      <c r="D11" s="9" t="s">
        <v>9</v>
      </c>
      <c r="E11" s="11">
        <v>664623.94999999995</v>
      </c>
      <c r="F11" s="11">
        <v>499000</v>
      </c>
      <c r="G11" s="6">
        <f t="shared" si="0"/>
        <v>165623.94999999995</v>
      </c>
      <c r="H11" s="14"/>
      <c r="I11" s="14"/>
      <c r="J11" s="25"/>
    </row>
    <row r="12" spans="1:10" ht="25.5" x14ac:dyDescent="0.25">
      <c r="A12" s="24">
        <v>8</v>
      </c>
      <c r="B12" s="10" t="s">
        <v>10</v>
      </c>
      <c r="C12" s="10" t="s">
        <v>22</v>
      </c>
      <c r="D12" s="9" t="s">
        <v>9</v>
      </c>
      <c r="E12" s="11">
        <v>75670</v>
      </c>
      <c r="F12" s="11">
        <v>35000</v>
      </c>
      <c r="G12" s="6">
        <f t="shared" si="0"/>
        <v>40670</v>
      </c>
      <c r="H12" s="14"/>
      <c r="I12" s="14"/>
      <c r="J12" s="25"/>
    </row>
    <row r="13" spans="1:10" ht="25.5" x14ac:dyDescent="0.25">
      <c r="A13" s="24">
        <v>9</v>
      </c>
      <c r="B13" s="10" t="s">
        <v>27</v>
      </c>
      <c r="C13" s="10" t="s">
        <v>26</v>
      </c>
      <c r="D13" s="9" t="s">
        <v>15</v>
      </c>
      <c r="E13" s="11">
        <v>290603.7</v>
      </c>
      <c r="F13" s="11">
        <v>289980</v>
      </c>
      <c r="G13" s="6">
        <f t="shared" si="0"/>
        <v>623.70000000001164</v>
      </c>
      <c r="H13" s="14"/>
      <c r="I13" s="14"/>
      <c r="J13" s="25"/>
    </row>
    <row r="14" spans="1:10" ht="63.75" x14ac:dyDescent="0.25">
      <c r="A14" s="24">
        <v>10</v>
      </c>
      <c r="B14" s="10" t="s">
        <v>10</v>
      </c>
      <c r="C14" s="10" t="s">
        <v>28</v>
      </c>
      <c r="D14" s="9" t="s">
        <v>9</v>
      </c>
      <c r="E14" s="11">
        <v>593999.97</v>
      </c>
      <c r="F14" s="11">
        <v>530000</v>
      </c>
      <c r="G14" s="6">
        <f t="shared" si="0"/>
        <v>63999.969999999972</v>
      </c>
      <c r="H14" s="14"/>
      <c r="I14" s="14"/>
      <c r="J14" s="25"/>
    </row>
    <row r="15" spans="1:10" ht="63.75" x14ac:dyDescent="0.25">
      <c r="A15" s="24">
        <v>11</v>
      </c>
      <c r="B15" s="10" t="s">
        <v>10</v>
      </c>
      <c r="C15" s="10" t="s">
        <v>29</v>
      </c>
      <c r="D15" s="9" t="s">
        <v>9</v>
      </c>
      <c r="E15" s="11">
        <v>1379032.12</v>
      </c>
      <c r="F15" s="11">
        <v>1275425</v>
      </c>
      <c r="G15" s="6">
        <f t="shared" si="0"/>
        <v>103607.12000000011</v>
      </c>
      <c r="H15" s="14"/>
      <c r="I15" s="14"/>
      <c r="J15" s="25"/>
    </row>
    <row r="16" spans="1:10" ht="38.25" x14ac:dyDescent="0.25">
      <c r="A16" s="24">
        <v>12</v>
      </c>
      <c r="B16" s="10" t="s">
        <v>11</v>
      </c>
      <c r="C16" s="10" t="s">
        <v>30</v>
      </c>
      <c r="D16" s="9" t="s">
        <v>9</v>
      </c>
      <c r="E16" s="11">
        <v>41983</v>
      </c>
      <c r="F16" s="11">
        <v>38350</v>
      </c>
      <c r="G16" s="6">
        <f t="shared" si="0"/>
        <v>3633</v>
      </c>
      <c r="H16" s="14"/>
      <c r="I16" s="14"/>
      <c r="J16" s="25"/>
    </row>
    <row r="17" spans="1:10" ht="38.25" x14ac:dyDescent="0.25">
      <c r="A17" s="24">
        <v>13</v>
      </c>
      <c r="B17" s="10" t="s">
        <v>16</v>
      </c>
      <c r="C17" s="10" t="s">
        <v>31</v>
      </c>
      <c r="D17" s="9" t="s">
        <v>9</v>
      </c>
      <c r="E17" s="11">
        <v>9998110</v>
      </c>
      <c r="F17" s="11">
        <v>9898110</v>
      </c>
      <c r="G17" s="6">
        <f t="shared" si="0"/>
        <v>100000</v>
      </c>
      <c r="H17" s="14"/>
      <c r="I17" s="14"/>
      <c r="J17" s="25"/>
    </row>
    <row r="18" spans="1:10" ht="38.25" x14ac:dyDescent="0.25">
      <c r="A18" s="24">
        <v>14</v>
      </c>
      <c r="B18" s="10" t="s">
        <v>16</v>
      </c>
      <c r="C18" s="10" t="s">
        <v>31</v>
      </c>
      <c r="D18" s="9" t="s">
        <v>9</v>
      </c>
      <c r="E18" s="11">
        <v>9407030.3200000003</v>
      </c>
      <c r="F18" s="11">
        <v>9307030.3200000003</v>
      </c>
      <c r="G18" s="6">
        <f t="shared" si="0"/>
        <v>100000</v>
      </c>
      <c r="H18" s="14"/>
      <c r="I18" s="14"/>
      <c r="J18" s="25"/>
    </row>
    <row r="19" spans="1:10" ht="38.25" x14ac:dyDescent="0.25">
      <c r="A19" s="24">
        <v>15</v>
      </c>
      <c r="B19" s="10" t="s">
        <v>13</v>
      </c>
      <c r="C19" s="10" t="s">
        <v>32</v>
      </c>
      <c r="D19" s="9" t="s">
        <v>9</v>
      </c>
      <c r="E19" s="11">
        <v>3431134.35</v>
      </c>
      <c r="F19" s="11">
        <v>2650000</v>
      </c>
      <c r="G19" s="6">
        <f t="shared" si="0"/>
        <v>781134.35000000009</v>
      </c>
      <c r="H19" s="14"/>
      <c r="I19" s="14"/>
      <c r="J19" s="25"/>
    </row>
    <row r="20" spans="1:10" ht="38.25" x14ac:dyDescent="0.25">
      <c r="A20" s="24">
        <v>16</v>
      </c>
      <c r="B20" s="10" t="s">
        <v>11</v>
      </c>
      <c r="C20" s="10" t="s">
        <v>33</v>
      </c>
      <c r="D20" s="9" t="s">
        <v>9</v>
      </c>
      <c r="E20" s="11">
        <v>115033.45</v>
      </c>
      <c r="F20" s="11">
        <v>58905</v>
      </c>
      <c r="G20" s="6">
        <f t="shared" ref="G20:G37" si="1">E20-F20</f>
        <v>56128.45</v>
      </c>
      <c r="H20" s="14"/>
      <c r="I20" s="14"/>
      <c r="J20" s="25"/>
    </row>
    <row r="21" spans="1:10" ht="25.5" x14ac:dyDescent="0.25">
      <c r="A21" s="24">
        <v>17</v>
      </c>
      <c r="B21" s="10" t="s">
        <v>10</v>
      </c>
      <c r="C21" s="10" t="s">
        <v>34</v>
      </c>
      <c r="D21" s="9" t="s">
        <v>9</v>
      </c>
      <c r="E21" s="11">
        <v>52070</v>
      </c>
      <c r="F21" s="11">
        <v>24050</v>
      </c>
      <c r="G21" s="6">
        <f t="shared" si="1"/>
        <v>28020</v>
      </c>
      <c r="H21" s="14"/>
      <c r="I21" s="14"/>
      <c r="J21" s="25"/>
    </row>
    <row r="22" spans="1:10" ht="63.75" x14ac:dyDescent="0.25">
      <c r="A22" s="24">
        <v>18</v>
      </c>
      <c r="B22" s="10" t="s">
        <v>17</v>
      </c>
      <c r="C22" s="10" t="s">
        <v>35</v>
      </c>
      <c r="D22" s="9" t="s">
        <v>9</v>
      </c>
      <c r="E22" s="11">
        <v>1331481.3400000001</v>
      </c>
      <c r="F22" s="11">
        <v>1050000</v>
      </c>
      <c r="G22" s="6">
        <f t="shared" si="1"/>
        <v>281481.34000000008</v>
      </c>
      <c r="H22" s="14"/>
      <c r="I22" s="14"/>
      <c r="J22" s="25"/>
    </row>
    <row r="23" spans="1:10" ht="76.5" x14ac:dyDescent="0.25">
      <c r="A23" s="24">
        <v>19</v>
      </c>
      <c r="B23" s="10" t="s">
        <v>37</v>
      </c>
      <c r="C23" s="10" t="s">
        <v>36</v>
      </c>
      <c r="D23" s="9" t="s">
        <v>15</v>
      </c>
      <c r="E23" s="11">
        <v>104454</v>
      </c>
      <c r="F23" s="11">
        <v>96278</v>
      </c>
      <c r="G23" s="6">
        <f t="shared" si="1"/>
        <v>8176</v>
      </c>
      <c r="H23" s="14"/>
      <c r="I23" s="14"/>
      <c r="J23" s="25"/>
    </row>
    <row r="24" spans="1:10" ht="38.25" x14ac:dyDescent="0.25">
      <c r="A24" s="24">
        <v>20</v>
      </c>
      <c r="B24" s="10" t="s">
        <v>11</v>
      </c>
      <c r="C24" s="10" t="s">
        <v>38</v>
      </c>
      <c r="D24" s="9" t="s">
        <v>9</v>
      </c>
      <c r="E24" s="11">
        <v>179083</v>
      </c>
      <c r="F24" s="11">
        <v>179000</v>
      </c>
      <c r="G24" s="6">
        <f t="shared" si="1"/>
        <v>83</v>
      </c>
      <c r="H24" s="14"/>
      <c r="I24" s="14"/>
      <c r="J24" s="25"/>
    </row>
    <row r="25" spans="1:10" ht="38.25" x14ac:dyDescent="0.25">
      <c r="A25" s="24">
        <v>21</v>
      </c>
      <c r="B25" s="10" t="s">
        <v>10</v>
      </c>
      <c r="C25" s="10" t="s">
        <v>39</v>
      </c>
      <c r="D25" s="9" t="s">
        <v>9</v>
      </c>
      <c r="E25" s="11">
        <v>1130742</v>
      </c>
      <c r="F25" s="11">
        <v>1095538</v>
      </c>
      <c r="G25" s="6">
        <f t="shared" si="1"/>
        <v>35204</v>
      </c>
      <c r="H25" s="14"/>
      <c r="I25" s="14"/>
      <c r="J25" s="25"/>
    </row>
    <row r="26" spans="1:10" ht="25.5" x14ac:dyDescent="0.25">
      <c r="A26" s="24">
        <v>22</v>
      </c>
      <c r="B26" s="10" t="s">
        <v>10</v>
      </c>
      <c r="C26" s="10" t="s">
        <v>40</v>
      </c>
      <c r="D26" s="9" t="s">
        <v>12</v>
      </c>
      <c r="E26" s="11">
        <v>3240086.67</v>
      </c>
      <c r="F26" s="11">
        <v>1441837.83</v>
      </c>
      <c r="G26" s="6">
        <f t="shared" si="1"/>
        <v>1798248.8399999999</v>
      </c>
      <c r="H26" s="14"/>
      <c r="I26" s="14"/>
      <c r="J26" s="25"/>
    </row>
    <row r="27" spans="1:10" ht="38.25" x14ac:dyDescent="0.25">
      <c r="A27" s="24">
        <v>23</v>
      </c>
      <c r="B27" s="10" t="s">
        <v>10</v>
      </c>
      <c r="C27" s="10" t="s">
        <v>39</v>
      </c>
      <c r="D27" s="9" t="s">
        <v>9</v>
      </c>
      <c r="E27" s="11">
        <v>136600.04999999999</v>
      </c>
      <c r="F27" s="11">
        <v>18000</v>
      </c>
      <c r="G27" s="6">
        <f t="shared" si="1"/>
        <v>118600.04999999999</v>
      </c>
      <c r="H27" s="14"/>
      <c r="I27" s="14"/>
      <c r="J27" s="25"/>
    </row>
    <row r="28" spans="1:10" ht="38.25" x14ac:dyDescent="0.25">
      <c r="A28" s="24">
        <v>24</v>
      </c>
      <c r="B28" s="10" t="s">
        <v>10</v>
      </c>
      <c r="C28" s="10" t="s">
        <v>41</v>
      </c>
      <c r="D28" s="9" t="s">
        <v>9</v>
      </c>
      <c r="E28" s="11">
        <v>120907.93</v>
      </c>
      <c r="F28" s="11">
        <v>106600</v>
      </c>
      <c r="G28" s="6">
        <f t="shared" si="1"/>
        <v>14307.929999999993</v>
      </c>
      <c r="H28" s="14"/>
      <c r="I28" s="14"/>
      <c r="J28" s="25"/>
    </row>
    <row r="29" spans="1:10" ht="89.25" x14ac:dyDescent="0.25">
      <c r="A29" s="24">
        <v>25</v>
      </c>
      <c r="B29" s="10" t="s">
        <v>43</v>
      </c>
      <c r="C29" s="10" t="s">
        <v>42</v>
      </c>
      <c r="D29" s="9" t="s">
        <v>9</v>
      </c>
      <c r="E29" s="11">
        <v>3453671.22</v>
      </c>
      <c r="F29" s="11">
        <v>2888000</v>
      </c>
      <c r="G29" s="6">
        <f t="shared" si="1"/>
        <v>565671.2200000002</v>
      </c>
      <c r="H29" s="14"/>
      <c r="I29" s="14"/>
      <c r="J29" s="25"/>
    </row>
    <row r="30" spans="1:10" ht="63.75" x14ac:dyDescent="0.25">
      <c r="A30" s="24">
        <v>26</v>
      </c>
      <c r="B30" s="10" t="s">
        <v>13</v>
      </c>
      <c r="C30" s="10" t="s">
        <v>44</v>
      </c>
      <c r="D30" s="9" t="s">
        <v>12</v>
      </c>
      <c r="E30" s="11">
        <v>30363257.800000001</v>
      </c>
      <c r="F30" s="11">
        <v>26719666.84</v>
      </c>
      <c r="G30" s="6">
        <f t="shared" si="1"/>
        <v>3643590.9600000009</v>
      </c>
      <c r="H30" s="14"/>
      <c r="I30" s="14"/>
      <c r="J30" s="25"/>
    </row>
    <row r="31" spans="1:10" ht="63.75" x14ac:dyDescent="0.25">
      <c r="A31" s="24">
        <v>27</v>
      </c>
      <c r="B31" s="10" t="s">
        <v>17</v>
      </c>
      <c r="C31" s="10" t="s">
        <v>45</v>
      </c>
      <c r="D31" s="9" t="s">
        <v>9</v>
      </c>
      <c r="E31" s="11">
        <v>1293906.28</v>
      </c>
      <c r="F31" s="11">
        <v>1100000</v>
      </c>
      <c r="G31" s="6">
        <f t="shared" si="1"/>
        <v>193906.28000000003</v>
      </c>
      <c r="H31" s="14"/>
      <c r="I31" s="14"/>
      <c r="J31" s="25"/>
    </row>
    <row r="32" spans="1:10" ht="25.5" x14ac:dyDescent="0.25">
      <c r="A32" s="24">
        <v>28</v>
      </c>
      <c r="B32" s="10" t="s">
        <v>10</v>
      </c>
      <c r="C32" s="10" t="s">
        <v>26</v>
      </c>
      <c r="D32" s="9" t="s">
        <v>15</v>
      </c>
      <c r="E32" s="11">
        <v>892175</v>
      </c>
      <c r="F32" s="11">
        <v>890000</v>
      </c>
      <c r="G32" s="6">
        <f t="shared" si="1"/>
        <v>2175</v>
      </c>
      <c r="H32" s="14"/>
      <c r="I32" s="14"/>
      <c r="J32" s="25"/>
    </row>
    <row r="33" spans="1:10" ht="25.5" x14ac:dyDescent="0.25">
      <c r="A33" s="24">
        <v>29</v>
      </c>
      <c r="B33" s="10" t="s">
        <v>10</v>
      </c>
      <c r="C33" s="10" t="s">
        <v>46</v>
      </c>
      <c r="D33" s="9" t="s">
        <v>15</v>
      </c>
      <c r="E33" s="11">
        <v>22942.74</v>
      </c>
      <c r="F33" s="11">
        <v>22940</v>
      </c>
      <c r="G33" s="6">
        <f t="shared" si="1"/>
        <v>2.7400000000016007</v>
      </c>
      <c r="H33" s="14"/>
      <c r="I33" s="14"/>
      <c r="J33" s="25"/>
    </row>
    <row r="34" spans="1:10" ht="76.5" x14ac:dyDescent="0.25">
      <c r="A34" s="24">
        <v>30</v>
      </c>
      <c r="B34" s="10" t="s">
        <v>27</v>
      </c>
      <c r="C34" s="10" t="s">
        <v>47</v>
      </c>
      <c r="D34" s="9" t="s">
        <v>9</v>
      </c>
      <c r="E34" s="11">
        <v>144355.5</v>
      </c>
      <c r="F34" s="11">
        <v>144354.65</v>
      </c>
      <c r="G34" s="6">
        <f t="shared" si="1"/>
        <v>0.85000000000582077</v>
      </c>
      <c r="H34" s="14"/>
      <c r="I34" s="14"/>
      <c r="J34" s="25"/>
    </row>
    <row r="35" spans="1:10" ht="51" x14ac:dyDescent="0.25">
      <c r="A35" s="24">
        <v>31</v>
      </c>
      <c r="B35" s="10" t="s">
        <v>13</v>
      </c>
      <c r="C35" s="10" t="s">
        <v>48</v>
      </c>
      <c r="D35" s="9" t="s">
        <v>14</v>
      </c>
      <c r="E35" s="11">
        <v>11210432.960000001</v>
      </c>
      <c r="F35" s="11">
        <v>11200000</v>
      </c>
      <c r="G35" s="6">
        <f t="shared" si="1"/>
        <v>10432.960000000894</v>
      </c>
      <c r="H35" s="14"/>
      <c r="I35" s="14"/>
      <c r="J35" s="25"/>
    </row>
    <row r="36" spans="1:10" ht="51" x14ac:dyDescent="0.25">
      <c r="A36" s="24">
        <v>32</v>
      </c>
      <c r="B36" s="10" t="s">
        <v>13</v>
      </c>
      <c r="C36" s="10" t="s">
        <v>48</v>
      </c>
      <c r="D36" s="9" t="s">
        <v>14</v>
      </c>
      <c r="E36" s="11">
        <v>6512260.3799999999</v>
      </c>
      <c r="F36" s="11">
        <v>6500000</v>
      </c>
      <c r="G36" s="6">
        <f t="shared" si="1"/>
        <v>12260.379999999888</v>
      </c>
      <c r="H36" s="14"/>
      <c r="I36" s="14"/>
      <c r="J36" s="25"/>
    </row>
    <row r="37" spans="1:10" ht="63.75" x14ac:dyDescent="0.25">
      <c r="A37" s="24">
        <v>33</v>
      </c>
      <c r="B37" s="10" t="s">
        <v>10</v>
      </c>
      <c r="C37" s="10" t="s">
        <v>49</v>
      </c>
      <c r="D37" s="9" t="s">
        <v>9</v>
      </c>
      <c r="E37" s="11">
        <v>593999.97</v>
      </c>
      <c r="F37" s="11">
        <v>590000</v>
      </c>
      <c r="G37" s="6">
        <f t="shared" si="1"/>
        <v>3999.9699999999721</v>
      </c>
      <c r="H37" s="14"/>
      <c r="I37" s="14"/>
      <c r="J37" s="25"/>
    </row>
    <row r="38" spans="1:10" ht="15.75" customHeight="1" thickBot="1" x14ac:dyDescent="0.3">
      <c r="A38" s="2" t="s">
        <v>6</v>
      </c>
      <c r="B38" s="3"/>
      <c r="C38" s="30"/>
      <c r="D38" s="30"/>
      <c r="E38" s="7">
        <f t="shared" ref="E38:F38" si="2">SUM(E5:E37)</f>
        <v>108307508.90000001</v>
      </c>
      <c r="F38" s="7">
        <f t="shared" si="2"/>
        <v>93372715.370000005</v>
      </c>
      <c r="G38" s="7">
        <f>SUM(G5:G37)</f>
        <v>14934793.530000003</v>
      </c>
      <c r="H38" s="26"/>
      <c r="I38" s="26"/>
      <c r="J38" s="27"/>
    </row>
  </sheetData>
  <mergeCells count="3">
    <mergeCell ref="I1:J1"/>
    <mergeCell ref="A2:J2"/>
    <mergeCell ref="A38:B38"/>
  </mergeCells>
  <hyperlinks>
    <hyperlink ref="E3" r:id="rId1" display="javascript:__doPostBack('ctl00$contentPlaceHolder$rptrAuctions$lnkSortingStartPrice','')" xr:uid="{00000000-0004-0000-0000-000000000000}"/>
  </hyperlinks>
  <pageMargins left="0" right="0" top="0" bottom="0" header="0" footer="0"/>
  <pageSetup paperSize="9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Горевая Наталья Леонидовна</dc:creator>
  <cp:lastModifiedBy>Ярина Анна</cp:lastModifiedBy>
  <cp:lastPrinted>2024-12-02T06:06:24Z</cp:lastPrinted>
  <dcterms:created xsi:type="dcterms:W3CDTF">2023-03-02T08:52:31Z</dcterms:created>
  <dcterms:modified xsi:type="dcterms:W3CDTF">2025-11-07T00:19:50Z</dcterms:modified>
</cp:coreProperties>
</file>