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ЭКОНОМИЯ ПО ТОРГАМ\2025 год\сентябрь\"/>
    </mc:Choice>
  </mc:AlternateContent>
  <xr:revisionPtr revIDLastSave="0" documentId="13_ncr:1_{AE3F5326-F09E-4477-927B-B7FBBEC2BD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Лист1!$B$1:$B$39</definedName>
    <definedName name="_xlnm.Print_Area" localSheetId="0">Лист1!$A$1:$G$39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F39" i="1"/>
  <c r="G38" i="1" l="1"/>
  <c r="G36" i="1"/>
  <c r="G37" i="1"/>
  <c r="G34" i="1"/>
  <c r="G35" i="1"/>
  <c r="G32" i="1" l="1"/>
  <c r="G33" i="1"/>
  <c r="G28" i="1"/>
  <c r="G29" i="1"/>
  <c r="G30" i="1"/>
  <c r="G31" i="1"/>
  <c r="G25" i="1"/>
  <c r="G26" i="1"/>
  <c r="G27" i="1"/>
  <c r="G23" i="1" l="1"/>
  <c r="G24" i="1"/>
  <c r="G21" i="1" l="1"/>
  <c r="G22" i="1"/>
  <c r="G17" i="1"/>
  <c r="G18" i="1"/>
  <c r="G19" i="1"/>
  <c r="G20" i="1"/>
  <c r="G16" i="1" l="1"/>
  <c r="G15" i="1"/>
  <c r="G14" i="1"/>
  <c r="G13" i="1"/>
  <c r="G12" i="1"/>
  <c r="G11" i="1"/>
  <c r="G10" i="1"/>
  <c r="G9" i="1"/>
  <c r="G6" i="1" l="1"/>
  <c r="G7" i="1"/>
  <c r="G8" i="1"/>
  <c r="G5" i="1" l="1"/>
  <c r="G39" i="1" s="1"/>
</calcChain>
</file>

<file path=xl/sharedStrings.xml><?xml version="1.0" encoding="utf-8"?>
<sst xmlns="http://schemas.openxmlformats.org/spreadsheetml/2006/main" count="115" uniqueCount="55">
  <si>
    <t>№ п/п</t>
  </si>
  <si>
    <t>Заказчик</t>
  </si>
  <si>
    <t>Наименование объекта закупки</t>
  </si>
  <si>
    <t>Способ определения поставщика (подрядчика, исполнителя)</t>
  </si>
  <si>
    <t>Начальная (максимальная) цена контракта, руб.</t>
  </si>
  <si>
    <t>Цена контракта  по результатам процедур, руб.</t>
  </si>
  <si>
    <t>ИТОГО</t>
  </si>
  <si>
    <t>Экономия, руб.</t>
  </si>
  <si>
    <t>Приложение</t>
  </si>
  <si>
    <t>Запрос котировок в электронной форме</t>
  </si>
  <si>
    <t>МКУ "ЭХС"</t>
  </si>
  <si>
    <t>АДМИНИСТРАЦИЯ ГОРОДА БЛАГОВЕЩЕНСКА</t>
  </si>
  <si>
    <t>Электронный аукцион</t>
  </si>
  <si>
    <t>Управление ЖКХ</t>
  </si>
  <si>
    <t>Открытый конкурс в электронной форме</t>
  </si>
  <si>
    <t>ч. 12 ст. 93 Закона № 44-ФЗ</t>
  </si>
  <si>
    <t>МУ "ГУКС"</t>
  </si>
  <si>
    <t>МБУК "ГДК"</t>
  </si>
  <si>
    <t>МБУ "ГСТК"</t>
  </si>
  <si>
    <t>Монитор, подключаемый к компьютеру</t>
  </si>
  <si>
    <t xml:space="preserve">Выполнение кадастровых работ </t>
  </si>
  <si>
    <t xml:space="preserve">Выполнение работ по ремонту фасадов многоквартирных домов, расположенных в пределах городского округа города Благовещенска </t>
  </si>
  <si>
    <t>Информация об экономии бюджетных средств городского бюджета, сложившейся по результатам электронных процедур по определению  поставщиков (подрядчиков, исполнителей) для муниципальных нужд муниципального округа города Благовещенска и нужд муниципальных казенных и бюджетных учреждений муниципального округа города Благовещенска 
за сентябрь 2025 года</t>
  </si>
  <si>
    <t>Выполнение кадастровых работ</t>
  </si>
  <si>
    <t>Телефонный аппарат</t>
  </si>
  <si>
    <t>Планшетный компьютер</t>
  </si>
  <si>
    <t>Клавиатура</t>
  </si>
  <si>
    <t>Выполнение проектных и изыскательских работ по объекту: «Тепловая сеть для обеспечения подключения дома – интерната и объектов капитального строительства территории комплексного развития 352 квартала г. Благовещенск»</t>
  </si>
  <si>
    <t xml:space="preserve">Выполнение землеустроительных работ </t>
  </si>
  <si>
    <t xml:space="preserve">Поставка интерактивной панели и комбинированной доски с двумя подвижными поверхностями в учебный класс </t>
  </si>
  <si>
    <t>МАОУ "Школа № 2 г. Благовещенска"</t>
  </si>
  <si>
    <t xml:space="preserve">Выполнение  работ по текущему ремонту незаселенного муниципального жилого помещения по адресу: г. Благовещенск, ул. Студенческая, д. 49, кв. 160 </t>
  </si>
  <si>
    <t>МКУ "БГАЖЦ"</t>
  </si>
  <si>
    <t>Многофункциональное устройство (МФУ)</t>
  </si>
  <si>
    <t xml:space="preserve">Выполнение работ по ремонту помещений дома смотрителя </t>
  </si>
  <si>
    <t>Выполнение работ по возведению спортивных плоскостных сооружений по адресу: г. Благовещенск, ул. Театральная,1</t>
  </si>
  <si>
    <t>Блок розеток</t>
  </si>
  <si>
    <t>Выполнение работ по оформлению и оборудованию территорий общего пользования города Благовещенска к празднованию Нового года</t>
  </si>
  <si>
    <t>Поставка мебели для нужд администрации города Благовещенска</t>
  </si>
  <si>
    <t xml:space="preserve">Поставка офисной мебели для нужд администрации города Благовещенска </t>
  </si>
  <si>
    <t>Поставка наградной атрибутики - кубков</t>
  </si>
  <si>
    <t xml:space="preserve">Выполнение работ по благоустройству прилегающей территории Дома культуры, расположенного по адресу: с. Садовое, ул. Юбилейная, 13 </t>
  </si>
  <si>
    <t xml:space="preserve">Выполнение работ по изготовлению полиграфической продукции </t>
  </si>
  <si>
    <t xml:space="preserve">Выполнение работ по монтажу пожарной сигнализации (СПС) и системы оповещения и управления эвакуацией людей при пожаре (СОУЭ) на объектах МКУ "ЭХС" </t>
  </si>
  <si>
    <t>Выполнение работ по ремонту ливневой канализации по ул. Мухина от ул. Пролетарская до пер. Ромненский</t>
  </si>
  <si>
    <t>Оказание услуг по предоставлению денежных средств в виде возобновляемой кредитной линии</t>
  </si>
  <si>
    <t xml:space="preserve">Выполнение работ по измерению замеров сопротивления изоляции зданий </t>
  </si>
  <si>
    <t xml:space="preserve">Выполнение работ по монтажу и демонтажу тюбинговой горки </t>
  </si>
  <si>
    <t>Выполнение работ по обустройству парковки МКД по адресу: ул. Островского, 251, г. Благовещенск</t>
  </si>
  <si>
    <t>Выполнение работ по благоустройству общественной территории ул. Зейская – ул. Шевченко</t>
  </si>
  <si>
    <t xml:space="preserve">Выполнение работ по заполнению оконных проемов </t>
  </si>
  <si>
    <t xml:space="preserve">Оказание услуг по организации и проведению городского спортивно-массового мероприятия День Здоровья: "Кросс" </t>
  </si>
  <si>
    <t>городские /областные</t>
  </si>
  <si>
    <t>Сумма экономии по  городским ср-м</t>
  </si>
  <si>
    <t xml:space="preserve">Направление средств экономии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</si>
</sst>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.5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2" xfId="0" applyBorder="1"/>
    <xf numFmtId="4" fontId="2" fillId="0" borderId="4" xfId="0" applyNumberFormat="1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__doPostBack('ctl00$contentPlaceHolder$rptrAuctions$lnkSortingStartPrice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zoomScale="120" zoomScaleNormal="120" workbookViewId="0">
      <pane ySplit="4" topLeftCell="A32" activePane="bottomLeft" state="frozen"/>
      <selection pane="bottomLeft" activeCell="B1" sqref="B1:B1048576"/>
    </sheetView>
  </sheetViews>
  <sheetFormatPr defaultRowHeight="15" x14ac:dyDescent="0.25"/>
  <cols>
    <col min="1" max="1" width="5.5703125" customWidth="1"/>
    <col min="2" max="2" width="19" customWidth="1"/>
    <col min="3" max="3" width="33.28515625" customWidth="1"/>
    <col min="4" max="4" width="18.7109375" customWidth="1"/>
    <col min="5" max="5" width="20.42578125" customWidth="1"/>
    <col min="6" max="6" width="19.7109375" customWidth="1"/>
    <col min="7" max="7" width="14.5703125" customWidth="1"/>
    <col min="8" max="8" width="24" customWidth="1"/>
  </cols>
  <sheetData>
    <row r="1" spans="1:10" ht="21.75" customHeight="1" thickBot="1" x14ac:dyDescent="0.3">
      <c r="F1" s="6" t="s">
        <v>8</v>
      </c>
      <c r="G1" s="6"/>
    </row>
    <row r="2" spans="1:10" ht="55.5" customHeight="1" thickBot="1" x14ac:dyDescent="0.3">
      <c r="A2" s="8" t="s">
        <v>22</v>
      </c>
      <c r="B2" s="9"/>
      <c r="C2" s="9"/>
      <c r="D2" s="9"/>
      <c r="E2" s="9"/>
      <c r="F2" s="9"/>
      <c r="G2" s="9"/>
      <c r="H2" s="9"/>
      <c r="I2" s="9"/>
      <c r="J2" s="9"/>
    </row>
    <row r="3" spans="1:10" ht="75.75" customHeight="1" thickBot="1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7</v>
      </c>
      <c r="H3" s="4" t="s">
        <v>52</v>
      </c>
      <c r="I3" s="4" t="s">
        <v>53</v>
      </c>
      <c r="J3" s="4" t="s">
        <v>54</v>
      </c>
    </row>
    <row r="4" spans="1:10" ht="21" customHeight="1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>
        <v>8</v>
      </c>
      <c r="I4" s="7">
        <v>9</v>
      </c>
      <c r="J4" s="7">
        <v>10</v>
      </c>
    </row>
    <row r="5" spans="1:10" ht="38.25" x14ac:dyDescent="0.25">
      <c r="A5" s="1">
        <v>1</v>
      </c>
      <c r="B5" s="2" t="s">
        <v>11</v>
      </c>
      <c r="C5" s="2" t="s">
        <v>23</v>
      </c>
      <c r="D5" s="1" t="s">
        <v>9</v>
      </c>
      <c r="E5" s="3">
        <v>43666.67</v>
      </c>
      <c r="F5" s="3">
        <v>18000</v>
      </c>
      <c r="G5" s="3">
        <f t="shared" ref="G5:G20" si="0">E5-F5</f>
        <v>25666.67</v>
      </c>
      <c r="H5" s="10"/>
      <c r="I5" s="10"/>
      <c r="J5" s="10"/>
    </row>
    <row r="6" spans="1:10" ht="25.5" x14ac:dyDescent="0.25">
      <c r="A6" s="1">
        <v>2</v>
      </c>
      <c r="B6" s="2" t="s">
        <v>10</v>
      </c>
      <c r="C6" s="2" t="s">
        <v>24</v>
      </c>
      <c r="D6" s="1" t="s">
        <v>15</v>
      </c>
      <c r="E6" s="3">
        <v>60076.800000000003</v>
      </c>
      <c r="F6" s="3">
        <v>60030</v>
      </c>
      <c r="G6" s="3">
        <f t="shared" si="0"/>
        <v>46.80000000000291</v>
      </c>
      <c r="H6" s="10"/>
      <c r="I6" s="10"/>
      <c r="J6" s="10"/>
    </row>
    <row r="7" spans="1:10" ht="25.5" x14ac:dyDescent="0.25">
      <c r="A7" s="1">
        <v>3</v>
      </c>
      <c r="B7" s="2" t="s">
        <v>10</v>
      </c>
      <c r="C7" s="2" t="s">
        <v>25</v>
      </c>
      <c r="D7" s="1" t="s">
        <v>15</v>
      </c>
      <c r="E7" s="3">
        <v>75900</v>
      </c>
      <c r="F7" s="3">
        <v>75800</v>
      </c>
      <c r="G7" s="3">
        <f t="shared" si="0"/>
        <v>100</v>
      </c>
      <c r="H7" s="10"/>
      <c r="I7" s="10"/>
      <c r="J7" s="10"/>
    </row>
    <row r="8" spans="1:10" ht="25.5" x14ac:dyDescent="0.25">
      <c r="A8" s="1">
        <v>4</v>
      </c>
      <c r="B8" s="2" t="s">
        <v>10</v>
      </c>
      <c r="C8" s="2" t="s">
        <v>26</v>
      </c>
      <c r="D8" s="1" t="s">
        <v>15</v>
      </c>
      <c r="E8" s="3">
        <v>37242</v>
      </c>
      <c r="F8" s="3">
        <v>29400</v>
      </c>
      <c r="G8" s="3">
        <f t="shared" si="0"/>
        <v>7842</v>
      </c>
      <c r="H8" s="10"/>
      <c r="I8" s="10"/>
      <c r="J8" s="10"/>
    </row>
    <row r="9" spans="1:10" ht="89.25" x14ac:dyDescent="0.25">
      <c r="A9" s="1">
        <v>5</v>
      </c>
      <c r="B9" s="2" t="s">
        <v>16</v>
      </c>
      <c r="C9" s="2" t="s">
        <v>27</v>
      </c>
      <c r="D9" s="1" t="s">
        <v>14</v>
      </c>
      <c r="E9" s="3">
        <v>10775818.640000001</v>
      </c>
      <c r="F9" s="3">
        <v>9950000</v>
      </c>
      <c r="G9" s="3">
        <f t="shared" si="0"/>
        <v>825818.6400000006</v>
      </c>
      <c r="H9" s="10"/>
      <c r="I9" s="10"/>
      <c r="J9" s="10"/>
    </row>
    <row r="10" spans="1:10" ht="38.25" x14ac:dyDescent="0.25">
      <c r="A10" s="1">
        <v>6</v>
      </c>
      <c r="B10" s="2" t="s">
        <v>11</v>
      </c>
      <c r="C10" s="2" t="s">
        <v>28</v>
      </c>
      <c r="D10" s="1" t="s">
        <v>9</v>
      </c>
      <c r="E10" s="3">
        <v>243333.33</v>
      </c>
      <c r="F10" s="3">
        <v>180000</v>
      </c>
      <c r="G10" s="3">
        <f t="shared" si="0"/>
        <v>63333.329999999987</v>
      </c>
      <c r="H10" s="10"/>
      <c r="I10" s="10"/>
      <c r="J10" s="10"/>
    </row>
    <row r="11" spans="1:10" ht="51" x14ac:dyDescent="0.25">
      <c r="A11" s="1">
        <v>7</v>
      </c>
      <c r="B11" s="2" t="s">
        <v>30</v>
      </c>
      <c r="C11" s="2" t="s">
        <v>29</v>
      </c>
      <c r="D11" s="1" t="s">
        <v>9</v>
      </c>
      <c r="E11" s="3">
        <v>908400</v>
      </c>
      <c r="F11" s="3">
        <v>837000</v>
      </c>
      <c r="G11" s="3">
        <f t="shared" si="0"/>
        <v>71400</v>
      </c>
      <c r="H11" s="10"/>
      <c r="I11" s="10"/>
      <c r="J11" s="10"/>
    </row>
    <row r="12" spans="1:10" ht="51" x14ac:dyDescent="0.25">
      <c r="A12" s="1">
        <v>8</v>
      </c>
      <c r="B12" s="2" t="s">
        <v>13</v>
      </c>
      <c r="C12" s="2" t="s">
        <v>21</v>
      </c>
      <c r="D12" s="1" t="s">
        <v>9</v>
      </c>
      <c r="E12" s="3">
        <v>9001867.3200000003</v>
      </c>
      <c r="F12" s="3">
        <v>7650000</v>
      </c>
      <c r="G12" s="3">
        <f t="shared" si="0"/>
        <v>1351867.3200000003</v>
      </c>
      <c r="H12" s="10"/>
      <c r="I12" s="10"/>
      <c r="J12" s="10"/>
    </row>
    <row r="13" spans="1:10" ht="51" x14ac:dyDescent="0.25">
      <c r="A13" s="1">
        <v>9</v>
      </c>
      <c r="B13" s="2" t="s">
        <v>13</v>
      </c>
      <c r="C13" s="2" t="s">
        <v>21</v>
      </c>
      <c r="D13" s="1" t="s">
        <v>9</v>
      </c>
      <c r="E13" s="3">
        <v>9423360.2300000004</v>
      </c>
      <c r="F13" s="3">
        <v>7999000</v>
      </c>
      <c r="G13" s="3">
        <f t="shared" si="0"/>
        <v>1424360.2300000004</v>
      </c>
      <c r="H13" s="10"/>
      <c r="I13" s="10"/>
      <c r="J13" s="10"/>
    </row>
    <row r="14" spans="1:10" ht="63.75" x14ac:dyDescent="0.25">
      <c r="A14" s="1">
        <v>10</v>
      </c>
      <c r="B14" s="2" t="s">
        <v>32</v>
      </c>
      <c r="C14" s="2" t="s">
        <v>31</v>
      </c>
      <c r="D14" s="1" t="s">
        <v>9</v>
      </c>
      <c r="E14" s="3">
        <v>528856.87</v>
      </c>
      <c r="F14" s="3">
        <v>407300</v>
      </c>
      <c r="G14" s="3">
        <f t="shared" si="0"/>
        <v>121556.87</v>
      </c>
      <c r="H14" s="10"/>
      <c r="I14" s="10"/>
      <c r="J14" s="10"/>
    </row>
    <row r="15" spans="1:10" ht="25.5" x14ac:dyDescent="0.25">
      <c r="A15" s="1">
        <v>11</v>
      </c>
      <c r="B15" s="2" t="s">
        <v>10</v>
      </c>
      <c r="C15" s="2" t="s">
        <v>25</v>
      </c>
      <c r="D15" s="1" t="s">
        <v>15</v>
      </c>
      <c r="E15" s="3">
        <v>30975</v>
      </c>
      <c r="F15" s="3">
        <v>30750</v>
      </c>
      <c r="G15" s="3">
        <f t="shared" si="0"/>
        <v>225</v>
      </c>
      <c r="H15" s="10"/>
      <c r="I15" s="10"/>
      <c r="J15" s="10"/>
    </row>
    <row r="16" spans="1:10" ht="25.5" x14ac:dyDescent="0.25">
      <c r="A16" s="1">
        <v>12</v>
      </c>
      <c r="B16" s="2" t="s">
        <v>10</v>
      </c>
      <c r="C16" s="2" t="s">
        <v>33</v>
      </c>
      <c r="D16" s="1" t="s">
        <v>15</v>
      </c>
      <c r="E16" s="3">
        <v>219961.9</v>
      </c>
      <c r="F16" s="3">
        <v>204000</v>
      </c>
      <c r="G16" s="3">
        <f t="shared" si="0"/>
        <v>15961.899999999994</v>
      </c>
      <c r="H16" s="10"/>
      <c r="I16" s="10"/>
      <c r="J16" s="10"/>
    </row>
    <row r="17" spans="1:10" ht="25.5" x14ac:dyDescent="0.25">
      <c r="A17" s="1">
        <v>13</v>
      </c>
      <c r="B17" s="2" t="s">
        <v>18</v>
      </c>
      <c r="C17" s="2" t="s">
        <v>34</v>
      </c>
      <c r="D17" s="1" t="s">
        <v>9</v>
      </c>
      <c r="E17" s="3">
        <v>1427256.47</v>
      </c>
      <c r="F17" s="3">
        <v>1270000</v>
      </c>
      <c r="G17" s="3">
        <f t="shared" si="0"/>
        <v>157256.46999999997</v>
      </c>
      <c r="H17" s="10"/>
      <c r="I17" s="10"/>
      <c r="J17" s="10"/>
    </row>
    <row r="18" spans="1:10" ht="51" x14ac:dyDescent="0.25">
      <c r="A18" s="1">
        <v>14</v>
      </c>
      <c r="B18" s="2" t="s">
        <v>16</v>
      </c>
      <c r="C18" s="2" t="s">
        <v>35</v>
      </c>
      <c r="D18" s="1" t="s">
        <v>14</v>
      </c>
      <c r="E18" s="3">
        <v>26001965.920000002</v>
      </c>
      <c r="F18" s="3">
        <v>25741946.260000002</v>
      </c>
      <c r="G18" s="3">
        <f t="shared" si="0"/>
        <v>260019.66000000015</v>
      </c>
      <c r="H18" s="10"/>
      <c r="I18" s="10"/>
      <c r="J18" s="10"/>
    </row>
    <row r="19" spans="1:10" ht="25.5" x14ac:dyDescent="0.25">
      <c r="A19" s="1">
        <v>15</v>
      </c>
      <c r="B19" s="2" t="s">
        <v>10</v>
      </c>
      <c r="C19" s="2" t="s">
        <v>36</v>
      </c>
      <c r="D19" s="1" t="s">
        <v>15</v>
      </c>
      <c r="E19" s="3">
        <v>48598.8</v>
      </c>
      <c r="F19" s="3">
        <v>21000</v>
      </c>
      <c r="G19" s="3">
        <f t="shared" si="0"/>
        <v>27598.800000000003</v>
      </c>
      <c r="H19" s="10"/>
      <c r="I19" s="10"/>
      <c r="J19" s="10"/>
    </row>
    <row r="20" spans="1:10" ht="51" x14ac:dyDescent="0.25">
      <c r="A20" s="1">
        <v>16</v>
      </c>
      <c r="B20" s="2" t="s">
        <v>13</v>
      </c>
      <c r="C20" s="2" t="s">
        <v>37</v>
      </c>
      <c r="D20" s="1" t="s">
        <v>14</v>
      </c>
      <c r="E20" s="3">
        <v>77541761.430000007</v>
      </c>
      <c r="F20" s="3">
        <v>77154052.620000005</v>
      </c>
      <c r="G20" s="3">
        <f t="shared" si="0"/>
        <v>387708.81000000238</v>
      </c>
      <c r="H20" s="10"/>
      <c r="I20" s="10"/>
      <c r="J20" s="10"/>
    </row>
    <row r="21" spans="1:10" ht="25.5" x14ac:dyDescent="0.25">
      <c r="A21" s="1">
        <v>17</v>
      </c>
      <c r="B21" s="2" t="s">
        <v>10</v>
      </c>
      <c r="C21" s="2" t="s">
        <v>38</v>
      </c>
      <c r="D21" s="1" t="s">
        <v>9</v>
      </c>
      <c r="E21" s="3">
        <v>73575.75</v>
      </c>
      <c r="F21" s="3">
        <v>73500</v>
      </c>
      <c r="G21" s="3">
        <f t="shared" ref="G21:G38" si="1">E21-F21</f>
        <v>75.75</v>
      </c>
      <c r="H21" s="10"/>
      <c r="I21" s="10"/>
      <c r="J21" s="10"/>
    </row>
    <row r="22" spans="1:10" ht="25.5" x14ac:dyDescent="0.25">
      <c r="A22" s="1">
        <v>18</v>
      </c>
      <c r="B22" s="2" t="s">
        <v>10</v>
      </c>
      <c r="C22" s="2" t="s">
        <v>39</v>
      </c>
      <c r="D22" s="1" t="s">
        <v>9</v>
      </c>
      <c r="E22" s="3">
        <v>814672.03</v>
      </c>
      <c r="F22" s="3">
        <v>676000</v>
      </c>
      <c r="G22" s="3">
        <f t="shared" si="1"/>
        <v>138672.03000000003</v>
      </c>
      <c r="H22" s="10"/>
      <c r="I22" s="10"/>
      <c r="J22" s="10"/>
    </row>
    <row r="23" spans="1:10" ht="38.25" x14ac:dyDescent="0.25">
      <c r="A23" s="1">
        <v>19</v>
      </c>
      <c r="B23" s="2" t="s">
        <v>11</v>
      </c>
      <c r="C23" s="2" t="s">
        <v>40</v>
      </c>
      <c r="D23" s="1" t="s">
        <v>12</v>
      </c>
      <c r="E23" s="3">
        <v>894256.65</v>
      </c>
      <c r="F23" s="3">
        <v>795888.27</v>
      </c>
      <c r="G23" s="3">
        <f t="shared" si="1"/>
        <v>98368.38</v>
      </c>
      <c r="H23" s="10"/>
      <c r="I23" s="10"/>
      <c r="J23" s="10"/>
    </row>
    <row r="24" spans="1:10" ht="51" x14ac:dyDescent="0.25">
      <c r="A24" s="1">
        <v>20</v>
      </c>
      <c r="B24" s="2" t="s">
        <v>17</v>
      </c>
      <c r="C24" s="2" t="s">
        <v>41</v>
      </c>
      <c r="D24" s="1" t="s">
        <v>9</v>
      </c>
      <c r="E24" s="3">
        <v>1589552.18</v>
      </c>
      <c r="F24" s="3">
        <v>1290000</v>
      </c>
      <c r="G24" s="3">
        <f t="shared" si="1"/>
        <v>299552.17999999993</v>
      </c>
      <c r="H24" s="10"/>
      <c r="I24" s="10"/>
      <c r="J24" s="10"/>
    </row>
    <row r="25" spans="1:10" ht="38.25" x14ac:dyDescent="0.25">
      <c r="A25" s="1">
        <v>21</v>
      </c>
      <c r="B25" s="2" t="s">
        <v>11</v>
      </c>
      <c r="C25" s="2" t="s">
        <v>42</v>
      </c>
      <c r="D25" s="1" t="s">
        <v>9</v>
      </c>
      <c r="E25" s="3">
        <v>50020</v>
      </c>
      <c r="F25" s="3">
        <v>41520</v>
      </c>
      <c r="G25" s="3">
        <f t="shared" si="1"/>
        <v>8500</v>
      </c>
      <c r="H25" s="10"/>
      <c r="I25" s="10"/>
      <c r="J25" s="10"/>
    </row>
    <row r="26" spans="1:10" ht="63.75" x14ac:dyDescent="0.25">
      <c r="A26" s="1">
        <v>22</v>
      </c>
      <c r="B26" s="2" t="s">
        <v>10</v>
      </c>
      <c r="C26" s="2" t="s">
        <v>43</v>
      </c>
      <c r="D26" s="1" t="s">
        <v>9</v>
      </c>
      <c r="E26" s="3">
        <v>345374.65</v>
      </c>
      <c r="F26" s="3">
        <v>290000</v>
      </c>
      <c r="G26" s="3">
        <f t="shared" si="1"/>
        <v>55374.650000000023</v>
      </c>
      <c r="H26" s="10"/>
      <c r="I26" s="10"/>
      <c r="J26" s="10"/>
    </row>
    <row r="27" spans="1:10" ht="51" x14ac:dyDescent="0.25">
      <c r="A27" s="1">
        <v>23</v>
      </c>
      <c r="B27" s="2" t="s">
        <v>16</v>
      </c>
      <c r="C27" s="2" t="s">
        <v>44</v>
      </c>
      <c r="D27" s="1" t="s">
        <v>9</v>
      </c>
      <c r="E27" s="3">
        <v>9329753.4199999999</v>
      </c>
      <c r="F27" s="3">
        <v>9236455</v>
      </c>
      <c r="G27" s="3">
        <f t="shared" si="1"/>
        <v>93298.419999999925</v>
      </c>
      <c r="H27" s="10"/>
      <c r="I27" s="10"/>
      <c r="J27" s="10"/>
    </row>
    <row r="28" spans="1:10" ht="38.25" x14ac:dyDescent="0.25">
      <c r="A28" s="1">
        <v>24</v>
      </c>
      <c r="B28" s="2" t="s">
        <v>11</v>
      </c>
      <c r="C28" s="2" t="s">
        <v>20</v>
      </c>
      <c r="D28" s="1" t="s">
        <v>9</v>
      </c>
      <c r="E28" s="3">
        <v>51000</v>
      </c>
      <c r="F28" s="3">
        <v>19890</v>
      </c>
      <c r="G28" s="3">
        <f t="shared" si="1"/>
        <v>31110</v>
      </c>
      <c r="H28" s="10"/>
      <c r="I28" s="10"/>
      <c r="J28" s="10"/>
    </row>
    <row r="29" spans="1:10" ht="38.25" x14ac:dyDescent="0.25">
      <c r="A29" s="1">
        <v>25</v>
      </c>
      <c r="B29" s="2" t="s">
        <v>11</v>
      </c>
      <c r="C29" s="2" t="s">
        <v>45</v>
      </c>
      <c r="D29" s="1" t="s">
        <v>12</v>
      </c>
      <c r="E29" s="3">
        <v>64500000</v>
      </c>
      <c r="F29" s="3">
        <v>61597500</v>
      </c>
      <c r="G29" s="3">
        <f t="shared" si="1"/>
        <v>2902500</v>
      </c>
      <c r="H29" s="10"/>
      <c r="I29" s="10"/>
      <c r="J29" s="10"/>
    </row>
    <row r="30" spans="1:10" ht="38.25" x14ac:dyDescent="0.25">
      <c r="A30" s="1">
        <v>26</v>
      </c>
      <c r="B30" s="2" t="s">
        <v>11</v>
      </c>
      <c r="C30" s="2" t="s">
        <v>45</v>
      </c>
      <c r="D30" s="1" t="s">
        <v>12</v>
      </c>
      <c r="E30" s="3">
        <v>64500000</v>
      </c>
      <c r="F30" s="3">
        <v>61580325.439999998</v>
      </c>
      <c r="G30" s="3">
        <f t="shared" si="1"/>
        <v>2919674.5600000024</v>
      </c>
      <c r="H30" s="10"/>
      <c r="I30" s="10"/>
      <c r="J30" s="10"/>
    </row>
    <row r="31" spans="1:10" ht="38.25" x14ac:dyDescent="0.25">
      <c r="A31" s="1">
        <v>27</v>
      </c>
      <c r="B31" s="2" t="s">
        <v>10</v>
      </c>
      <c r="C31" s="2" t="s">
        <v>46</v>
      </c>
      <c r="D31" s="1" t="s">
        <v>9</v>
      </c>
      <c r="E31" s="3">
        <v>324700</v>
      </c>
      <c r="F31" s="3">
        <v>92000</v>
      </c>
      <c r="G31" s="3">
        <f t="shared" si="1"/>
        <v>232700</v>
      </c>
      <c r="H31" s="10"/>
      <c r="I31" s="10"/>
      <c r="J31" s="10"/>
    </row>
    <row r="32" spans="1:10" ht="38.25" x14ac:dyDescent="0.25">
      <c r="A32" s="1">
        <v>28</v>
      </c>
      <c r="B32" s="2" t="s">
        <v>11</v>
      </c>
      <c r="C32" s="2" t="s">
        <v>45</v>
      </c>
      <c r="D32" s="1" t="s">
        <v>12</v>
      </c>
      <c r="E32" s="3">
        <v>43000000</v>
      </c>
      <c r="F32" s="3">
        <v>40996301.780000001</v>
      </c>
      <c r="G32" s="3">
        <f t="shared" si="1"/>
        <v>2003698.2199999988</v>
      </c>
      <c r="H32" s="10"/>
      <c r="I32" s="10"/>
      <c r="J32" s="10"/>
    </row>
    <row r="33" spans="1:10" ht="25.5" x14ac:dyDescent="0.25">
      <c r="A33" s="1">
        <v>29</v>
      </c>
      <c r="B33" s="2" t="s">
        <v>10</v>
      </c>
      <c r="C33" s="2" t="s">
        <v>19</v>
      </c>
      <c r="D33" s="1" t="s">
        <v>15</v>
      </c>
      <c r="E33" s="3">
        <v>135900</v>
      </c>
      <c r="F33" s="3">
        <v>129300</v>
      </c>
      <c r="G33" s="3">
        <f t="shared" si="1"/>
        <v>6600</v>
      </c>
      <c r="H33" s="10"/>
      <c r="I33" s="10"/>
      <c r="J33" s="10"/>
    </row>
    <row r="34" spans="1:10" ht="25.5" x14ac:dyDescent="0.25">
      <c r="A34" s="1">
        <v>30</v>
      </c>
      <c r="B34" s="2" t="s">
        <v>13</v>
      </c>
      <c r="C34" s="2" t="s">
        <v>47</v>
      </c>
      <c r="D34" s="1" t="s">
        <v>9</v>
      </c>
      <c r="E34" s="3">
        <v>6233333.3300000001</v>
      </c>
      <c r="F34" s="3">
        <v>4550333.33</v>
      </c>
      <c r="G34" s="3">
        <f t="shared" si="1"/>
        <v>1683000</v>
      </c>
      <c r="H34" s="10"/>
      <c r="I34" s="10"/>
      <c r="J34" s="10"/>
    </row>
    <row r="35" spans="1:10" ht="38.25" x14ac:dyDescent="0.25">
      <c r="A35" s="1">
        <v>31</v>
      </c>
      <c r="B35" s="2" t="s">
        <v>16</v>
      </c>
      <c r="C35" s="2" t="s">
        <v>48</v>
      </c>
      <c r="D35" s="1" t="s">
        <v>14</v>
      </c>
      <c r="E35" s="3">
        <v>3630458.09</v>
      </c>
      <c r="F35" s="3">
        <v>3600000</v>
      </c>
      <c r="G35" s="3">
        <f t="shared" si="1"/>
        <v>30458.089999999851</v>
      </c>
      <c r="H35" s="10"/>
      <c r="I35" s="10"/>
      <c r="J35" s="10"/>
    </row>
    <row r="36" spans="1:10" ht="38.25" x14ac:dyDescent="0.25">
      <c r="A36" s="1">
        <v>32</v>
      </c>
      <c r="B36" s="2" t="s">
        <v>16</v>
      </c>
      <c r="C36" s="2" t="s">
        <v>49</v>
      </c>
      <c r="D36" s="1" t="s">
        <v>14</v>
      </c>
      <c r="E36" s="3">
        <v>4666779.42</v>
      </c>
      <c r="F36" s="3">
        <v>4433440</v>
      </c>
      <c r="G36" s="3">
        <f t="shared" si="1"/>
        <v>233339.41999999993</v>
      </c>
      <c r="H36" s="10"/>
      <c r="I36" s="10"/>
      <c r="J36" s="10"/>
    </row>
    <row r="37" spans="1:10" ht="25.5" x14ac:dyDescent="0.25">
      <c r="A37" s="1">
        <v>33</v>
      </c>
      <c r="B37" s="2" t="s">
        <v>10</v>
      </c>
      <c r="C37" s="2" t="s">
        <v>50</v>
      </c>
      <c r="D37" s="1" t="s">
        <v>9</v>
      </c>
      <c r="E37" s="3">
        <v>882164.26</v>
      </c>
      <c r="F37" s="3">
        <v>794000</v>
      </c>
      <c r="G37" s="3">
        <f t="shared" si="1"/>
        <v>88164.260000000009</v>
      </c>
      <c r="H37" s="10"/>
      <c r="I37" s="10"/>
      <c r="J37" s="10"/>
    </row>
    <row r="38" spans="1:10" ht="51.75" thickBot="1" x14ac:dyDescent="0.3">
      <c r="A38" s="1">
        <v>34</v>
      </c>
      <c r="B38" s="2" t="s">
        <v>11</v>
      </c>
      <c r="C38" s="2" t="s">
        <v>51</v>
      </c>
      <c r="D38" s="1" t="s">
        <v>9</v>
      </c>
      <c r="E38" s="3">
        <v>630000</v>
      </c>
      <c r="F38" s="3">
        <v>595000</v>
      </c>
      <c r="G38" s="3">
        <f t="shared" si="1"/>
        <v>35000</v>
      </c>
      <c r="H38" s="12"/>
      <c r="I38" s="12"/>
      <c r="J38" s="12"/>
    </row>
    <row r="39" spans="1:10" ht="15.75" customHeight="1" thickBot="1" x14ac:dyDescent="0.3">
      <c r="A39" s="16" t="s">
        <v>6</v>
      </c>
      <c r="B39" s="17"/>
      <c r="C39" s="17"/>
      <c r="D39" s="17"/>
      <c r="E39" s="11">
        <f t="shared" ref="E39:F39" si="2">SUM(E5:E38)</f>
        <v>338020581.15999997</v>
      </c>
      <c r="F39" s="11">
        <f t="shared" si="2"/>
        <v>322419732.69999999</v>
      </c>
      <c r="G39" s="11">
        <f>SUM(G5:G38)</f>
        <v>15600848.460000005</v>
      </c>
      <c r="H39" s="13"/>
      <c r="I39" s="14"/>
      <c r="J39" s="15"/>
    </row>
  </sheetData>
  <autoFilter ref="B1:B39" xr:uid="{00000000-0001-0000-0000-000000000000}"/>
  <mergeCells count="3">
    <mergeCell ref="F1:G1"/>
    <mergeCell ref="A2:J2"/>
    <mergeCell ref="A39:D39"/>
  </mergeCells>
  <hyperlinks>
    <hyperlink ref="E3" r:id="rId1" display="javascript:__doPostBack('ctl00$contentPlaceHolder$rptrAuctions$lnkSortingStartPrice','')" xr:uid="{00000000-0004-0000-0000-000000000000}"/>
  </hyperlinks>
  <pageMargins left="0" right="0" top="0" bottom="0" header="0" footer="0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Горевая Наталья Леонидовна</dc:creator>
  <cp:lastModifiedBy>Ярина Анна</cp:lastModifiedBy>
  <cp:lastPrinted>2024-12-02T06:06:24Z</cp:lastPrinted>
  <dcterms:created xsi:type="dcterms:W3CDTF">2023-03-02T08:52:31Z</dcterms:created>
  <dcterms:modified xsi:type="dcterms:W3CDTF">2025-10-03T02:06:28Z</dcterms:modified>
</cp:coreProperties>
</file>