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ЭКОНОМИЯ ПО ТОРГАМ\2025 год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17" i="1" l="1"/>
  <c r="F17" i="1"/>
  <c r="G17" i="1" l="1"/>
  <c r="G16" i="1"/>
  <c r="G15" i="1"/>
  <c r="G14" i="1"/>
  <c r="G13" i="1"/>
  <c r="G12" i="1"/>
  <c r="G11" i="1"/>
  <c r="G10" i="1"/>
  <c r="G9" i="1"/>
  <c r="G6" i="1" l="1"/>
  <c r="G7" i="1"/>
  <c r="G8" i="1"/>
  <c r="G5" i="1" l="1"/>
</calcChain>
</file>

<file path=xl/sharedStrings.xml><?xml version="1.0" encoding="utf-8"?>
<sst xmlns="http://schemas.openxmlformats.org/spreadsheetml/2006/main" count="49" uniqueCount="32">
  <si>
    <t>№ п/п</t>
  </si>
  <si>
    <t>Заказчик</t>
  </si>
  <si>
    <t>Наименование объекта закупки</t>
  </si>
  <si>
    <t>Способ определения поставщика (подрядчика, исполнителя)</t>
  </si>
  <si>
    <t>Начальная (максимальная) цена контракта, руб.</t>
  </si>
  <si>
    <t>Цена контракта  по результатам процедур, руб.</t>
  </si>
  <si>
    <t>ИТОГО</t>
  </si>
  <si>
    <t>Экономия, руб.</t>
  </si>
  <si>
    <t>Приложение</t>
  </si>
  <si>
    <t>Запрос котировок в электронной форме</t>
  </si>
  <si>
    <t>МКУ "ЭХС"</t>
  </si>
  <si>
    <t>АДМИНИСТРАЦИЯ ГОРОДА БЛАГОВЕЩЕНСКА</t>
  </si>
  <si>
    <t>Электронный аукцион</t>
  </si>
  <si>
    <t>МУНИЦИПАЛЬНОЕ БЮДЖЕТНОЕ УЧРЕЖДЕНИЕ "ГОРОДСКОЙ СЕРВИСНО-ТОРГОВЫЙ КОМПЛЕКС"</t>
  </si>
  <si>
    <t>Информация об экономии бюджетных средств городского бюджета, сложившейся по результатам электронных процедур по определению  поставщиков (подрядчиков, исполнителей) для муниципальных нужд муниципального округа города Благовещенска и нужд муниципальных казенных и бюджетных учреждений муниципального округа города Благовещенска 
за февраль 2025 года</t>
  </si>
  <si>
    <t>Оказание услуг по физической охране объектов с использованием специальных средств</t>
  </si>
  <si>
    <t xml:space="preserve">Выполнение проектных работ по объекту "Реконструкция кровли МАОУ "Лицей № 11 г. Благовещенска" </t>
  </si>
  <si>
    <t xml:space="preserve">МАОУ "Лицей № 11 г. Благовещенска" </t>
  </si>
  <si>
    <t xml:space="preserve">Поставка контейнеров для твердых бытовых отходов </t>
  </si>
  <si>
    <t>Выполнение кадастровых работ</t>
  </si>
  <si>
    <t>Поставка деревянных рамок со стеклом</t>
  </si>
  <si>
    <t xml:space="preserve">Выполнение текущего ремонта незаселенного муниципального жилого помещения по адресу: г. Благовещенск, ул. Чайковского, д. 207/13, кв. 8 </t>
  </si>
  <si>
    <t>МУНИЦИПАЛЬНОЕ КАЗЕННОЕ УЧРЕЖДЕНИЕ "БЛАГОВЕЩЕНСКИЙ ГОРОДСКОЙ АРХИВНЫЙ И ЖИЛИЩНЫЙ ЦЕНТР"</t>
  </si>
  <si>
    <t>Поставка ножей для фронтального погрузчика ZL-30</t>
  </si>
  <si>
    <t>Поставка техпластин (лемех) для отвалов спецтехники</t>
  </si>
  <si>
    <t>Краска на основе акриловых или виниловых полимеров в водной среде</t>
  </si>
  <si>
    <t>Часть 12 статьи 93 Закона № 44-ФЗ</t>
  </si>
  <si>
    <t>Поставка ножей твердосплавных для автогрейдера ДЗ-98</t>
  </si>
  <si>
    <t>Линолеум</t>
  </si>
  <si>
    <t>городские /областные</t>
  </si>
  <si>
    <t>Сумма экономии по  городским ср-м</t>
  </si>
  <si>
    <t xml:space="preserve">Направление средств экономии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</si>
</sst>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.5"/>
      <color theme="1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/>
    <xf numFmtId="4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/>
    </xf>
    <xf numFmtId="4" fontId="6" fillId="0" borderId="6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1" xfId="0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0" fontId="0" fillId="0" borderId="12" xfId="0" applyFill="1" applyBorder="1"/>
    <xf numFmtId="0" fontId="3" fillId="0" borderId="13" xfId="0" applyFont="1" applyFill="1" applyBorder="1" applyAlignment="1">
      <alignment horizontal="center" vertical="center" wrapText="1"/>
    </xf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1" fillId="0" borderId="5" xfId="0" applyFont="1" applyFill="1" applyBorder="1" applyAlignment="1">
      <alignment vertical="center" wrapText="1"/>
    </xf>
    <xf numFmtId="4" fontId="0" fillId="0" borderId="0" xfId="0" applyNumberFormat="1" applyFill="1"/>
    <xf numFmtId="0" fontId="4" fillId="0" borderId="17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__doPostBack('ctl00$contentPlaceHolder$rptrAuctions$lnkSortingStartPrice',''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120" zoomScaleNormal="120" workbookViewId="0">
      <pane ySplit="4" topLeftCell="A5" activePane="bottomLeft" state="frozen"/>
      <selection pane="bottomLeft" activeCell="L6" sqref="L6"/>
    </sheetView>
  </sheetViews>
  <sheetFormatPr defaultRowHeight="15" x14ac:dyDescent="0.25"/>
  <cols>
    <col min="1" max="1" width="5.5703125" customWidth="1"/>
    <col min="2" max="2" width="19" customWidth="1"/>
    <col min="3" max="3" width="33.28515625" customWidth="1"/>
    <col min="4" max="4" width="18.7109375" customWidth="1"/>
    <col min="5" max="5" width="20.42578125" customWidth="1"/>
    <col min="6" max="6" width="19.7109375" customWidth="1"/>
    <col min="7" max="7" width="14.5703125" style="3" customWidth="1"/>
    <col min="8" max="8" width="24" customWidth="1"/>
  </cols>
  <sheetData>
    <row r="1" spans="1:10" ht="21.75" customHeight="1" thickBot="1" x14ac:dyDescent="0.3">
      <c r="A1" s="3"/>
      <c r="B1" s="3"/>
      <c r="C1" s="3"/>
      <c r="D1" s="3"/>
      <c r="E1" s="3"/>
      <c r="H1" s="3"/>
      <c r="I1" s="8" t="s">
        <v>8</v>
      </c>
      <c r="J1" s="8"/>
    </row>
    <row r="2" spans="1:10" ht="42.75" customHeight="1" thickBot="1" x14ac:dyDescent="0.3">
      <c r="A2" s="27" t="s">
        <v>14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75.75" customHeight="1" thickBo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7</v>
      </c>
      <c r="H3" s="5" t="s">
        <v>29</v>
      </c>
      <c r="I3" s="5" t="s">
        <v>30</v>
      </c>
      <c r="J3" s="5" t="s">
        <v>31</v>
      </c>
    </row>
    <row r="4" spans="1:10" s="3" customFormat="1" ht="21" customHeight="1" thickBot="1" x14ac:dyDescent="0.3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1">
        <v>8</v>
      </c>
      <c r="I4" s="11">
        <v>9</v>
      </c>
      <c r="J4" s="11">
        <v>10</v>
      </c>
    </row>
    <row r="5" spans="1:10" s="3" customFormat="1" ht="38.25" x14ac:dyDescent="0.25">
      <c r="A5" s="14">
        <v>1</v>
      </c>
      <c r="B5" s="15" t="s">
        <v>10</v>
      </c>
      <c r="C5" s="15" t="s">
        <v>15</v>
      </c>
      <c r="D5" s="16" t="s">
        <v>9</v>
      </c>
      <c r="E5" s="17">
        <v>1388171.68</v>
      </c>
      <c r="F5" s="17">
        <v>655408</v>
      </c>
      <c r="G5" s="18">
        <f t="shared" ref="G5:G16" si="0">E5-F5</f>
        <v>732763.67999999993</v>
      </c>
      <c r="H5" s="19"/>
      <c r="I5" s="19"/>
      <c r="J5" s="20"/>
    </row>
    <row r="6" spans="1:10" s="3" customFormat="1" ht="38.25" x14ac:dyDescent="0.25">
      <c r="A6" s="21">
        <v>2</v>
      </c>
      <c r="B6" s="2" t="s">
        <v>17</v>
      </c>
      <c r="C6" s="2" t="s">
        <v>16</v>
      </c>
      <c r="D6" s="1" t="s">
        <v>9</v>
      </c>
      <c r="E6" s="4">
        <v>2605018.44</v>
      </c>
      <c r="F6" s="4">
        <v>1931562.5</v>
      </c>
      <c r="G6" s="9">
        <f t="shared" si="0"/>
        <v>673455.94</v>
      </c>
      <c r="H6" s="12"/>
      <c r="I6" s="12"/>
      <c r="J6" s="22"/>
    </row>
    <row r="7" spans="1:10" s="3" customFormat="1" ht="89.25" x14ac:dyDescent="0.25">
      <c r="A7" s="21">
        <v>3</v>
      </c>
      <c r="B7" s="2" t="s">
        <v>13</v>
      </c>
      <c r="C7" s="2" t="s">
        <v>18</v>
      </c>
      <c r="D7" s="1" t="s">
        <v>9</v>
      </c>
      <c r="E7" s="4">
        <v>1425000</v>
      </c>
      <c r="F7" s="4">
        <v>1182750</v>
      </c>
      <c r="G7" s="9">
        <f t="shared" si="0"/>
        <v>242250</v>
      </c>
      <c r="H7" s="12"/>
      <c r="I7" s="12"/>
      <c r="J7" s="22"/>
    </row>
    <row r="8" spans="1:10" s="3" customFormat="1" ht="38.25" x14ac:dyDescent="0.25">
      <c r="A8" s="21">
        <v>4</v>
      </c>
      <c r="B8" s="2" t="s">
        <v>11</v>
      </c>
      <c r="C8" s="2" t="s">
        <v>19</v>
      </c>
      <c r="D8" s="1" t="s">
        <v>9</v>
      </c>
      <c r="E8" s="4">
        <v>61333.33</v>
      </c>
      <c r="F8" s="4">
        <v>27000</v>
      </c>
      <c r="G8" s="9">
        <f t="shared" si="0"/>
        <v>34333.33</v>
      </c>
      <c r="H8" s="12"/>
      <c r="I8" s="12"/>
      <c r="J8" s="22"/>
    </row>
    <row r="9" spans="1:10" s="3" customFormat="1" ht="38.25" x14ac:dyDescent="0.25">
      <c r="A9" s="21">
        <v>5</v>
      </c>
      <c r="B9" s="2" t="s">
        <v>11</v>
      </c>
      <c r="C9" s="2" t="s">
        <v>20</v>
      </c>
      <c r="D9" s="1" t="s">
        <v>12</v>
      </c>
      <c r="E9" s="4">
        <v>170191</v>
      </c>
      <c r="F9" s="4">
        <v>150618.92000000001</v>
      </c>
      <c r="G9" s="9">
        <f t="shared" si="0"/>
        <v>19572.079999999987</v>
      </c>
      <c r="H9" s="12"/>
      <c r="I9" s="12"/>
      <c r="J9" s="22"/>
    </row>
    <row r="10" spans="1:10" s="3" customFormat="1" ht="102" x14ac:dyDescent="0.25">
      <c r="A10" s="21">
        <v>6</v>
      </c>
      <c r="B10" s="2" t="s">
        <v>22</v>
      </c>
      <c r="C10" s="2" t="s">
        <v>21</v>
      </c>
      <c r="D10" s="1" t="s">
        <v>9</v>
      </c>
      <c r="E10" s="4">
        <v>659773.79</v>
      </c>
      <c r="F10" s="4">
        <v>545000</v>
      </c>
      <c r="G10" s="9">
        <f t="shared" si="0"/>
        <v>114773.79000000004</v>
      </c>
      <c r="H10" s="12"/>
      <c r="I10" s="12"/>
      <c r="J10" s="22"/>
    </row>
    <row r="11" spans="1:10" s="3" customFormat="1" ht="89.25" x14ac:dyDescent="0.25">
      <c r="A11" s="21">
        <v>7</v>
      </c>
      <c r="B11" s="2" t="s">
        <v>13</v>
      </c>
      <c r="C11" s="2" t="s">
        <v>23</v>
      </c>
      <c r="D11" s="1" t="s">
        <v>12</v>
      </c>
      <c r="E11" s="4">
        <v>570000</v>
      </c>
      <c r="F11" s="4">
        <v>387600</v>
      </c>
      <c r="G11" s="9">
        <f t="shared" si="0"/>
        <v>182400</v>
      </c>
      <c r="H11" s="12"/>
      <c r="I11" s="12"/>
      <c r="J11" s="22"/>
    </row>
    <row r="12" spans="1:10" s="3" customFormat="1" ht="89.25" x14ac:dyDescent="0.25">
      <c r="A12" s="21">
        <v>8</v>
      </c>
      <c r="B12" s="2" t="s">
        <v>13</v>
      </c>
      <c r="C12" s="2" t="s">
        <v>24</v>
      </c>
      <c r="D12" s="1" t="s">
        <v>12</v>
      </c>
      <c r="E12" s="4">
        <v>768000</v>
      </c>
      <c r="F12" s="4">
        <v>514560</v>
      </c>
      <c r="G12" s="9">
        <f t="shared" si="0"/>
        <v>253440</v>
      </c>
      <c r="H12" s="12"/>
      <c r="I12" s="12"/>
      <c r="J12" s="22"/>
    </row>
    <row r="13" spans="1:10" s="3" customFormat="1" ht="25.5" x14ac:dyDescent="0.25">
      <c r="A13" s="21">
        <v>9</v>
      </c>
      <c r="B13" s="2" t="s">
        <v>10</v>
      </c>
      <c r="C13" s="2" t="s">
        <v>25</v>
      </c>
      <c r="D13" s="1" t="s">
        <v>26</v>
      </c>
      <c r="E13" s="4">
        <v>22573.200000000001</v>
      </c>
      <c r="F13" s="4">
        <v>21580</v>
      </c>
      <c r="G13" s="9">
        <f t="shared" si="0"/>
        <v>993.20000000000073</v>
      </c>
      <c r="H13" s="12"/>
      <c r="I13" s="12"/>
      <c r="J13" s="22"/>
    </row>
    <row r="14" spans="1:10" s="3" customFormat="1" ht="89.25" x14ac:dyDescent="0.25">
      <c r="A14" s="21">
        <v>10</v>
      </c>
      <c r="B14" s="2" t="s">
        <v>13</v>
      </c>
      <c r="C14" s="2" t="s">
        <v>27</v>
      </c>
      <c r="D14" s="1" t="s">
        <v>12</v>
      </c>
      <c r="E14" s="4">
        <v>1315200</v>
      </c>
      <c r="F14" s="4">
        <v>644448</v>
      </c>
      <c r="G14" s="9">
        <f t="shared" si="0"/>
        <v>670752</v>
      </c>
      <c r="H14" s="12"/>
      <c r="I14" s="12"/>
      <c r="J14" s="22"/>
    </row>
    <row r="15" spans="1:10" s="3" customFormat="1" ht="25.5" x14ac:dyDescent="0.25">
      <c r="A15" s="21">
        <v>11</v>
      </c>
      <c r="B15" s="2" t="s">
        <v>10</v>
      </c>
      <c r="C15" s="2" t="s">
        <v>28</v>
      </c>
      <c r="D15" s="1" t="s">
        <v>26</v>
      </c>
      <c r="E15" s="4">
        <v>14989.15</v>
      </c>
      <c r="F15" s="4">
        <v>14473.767</v>
      </c>
      <c r="G15" s="9">
        <f t="shared" si="0"/>
        <v>515.38299999999981</v>
      </c>
      <c r="H15" s="12"/>
      <c r="I15" s="12"/>
      <c r="J15" s="22"/>
    </row>
    <row r="16" spans="1:10" s="3" customFormat="1" ht="25.5" x14ac:dyDescent="0.25">
      <c r="A16" s="21">
        <v>12</v>
      </c>
      <c r="B16" s="2" t="s">
        <v>10</v>
      </c>
      <c r="C16" s="2" t="s">
        <v>28</v>
      </c>
      <c r="D16" s="1" t="s">
        <v>26</v>
      </c>
      <c r="E16" s="4">
        <v>11249.54</v>
      </c>
      <c r="F16" s="4">
        <v>10927</v>
      </c>
      <c r="G16" s="9">
        <f t="shared" si="0"/>
        <v>322.54000000000087</v>
      </c>
      <c r="H16" s="12"/>
      <c r="I16" s="12"/>
      <c r="J16" s="22"/>
    </row>
    <row r="17" spans="1:10" s="3" customFormat="1" ht="15.75" customHeight="1" thickBot="1" x14ac:dyDescent="0.3">
      <c r="A17" s="6" t="s">
        <v>6</v>
      </c>
      <c r="B17" s="7"/>
      <c r="C17" s="25"/>
      <c r="D17" s="25"/>
      <c r="E17" s="10">
        <f t="shared" ref="E17:F17" si="1">SUM(E5:E16)</f>
        <v>9011500.1300000008</v>
      </c>
      <c r="F17" s="10">
        <f t="shared" si="1"/>
        <v>6085928.1869999999</v>
      </c>
      <c r="G17" s="10">
        <f>SUM(G5:G16)</f>
        <v>2925571.9430000004</v>
      </c>
      <c r="H17" s="23"/>
      <c r="I17" s="23"/>
      <c r="J17" s="24"/>
    </row>
    <row r="18" spans="1:10" x14ac:dyDescent="0.25">
      <c r="G18" s="26"/>
    </row>
  </sheetData>
  <mergeCells count="3">
    <mergeCell ref="I1:J1"/>
    <mergeCell ref="A17:B17"/>
    <mergeCell ref="A2:J2"/>
  </mergeCells>
  <hyperlinks>
    <hyperlink ref="E3" r:id="rId1" display="javascript:__doPostBack('ctl00$contentPlaceHolder$rptrAuctions$lnkSortingStartPrice','')"/>
  </hyperlinks>
  <pageMargins left="0" right="0" top="0" bottom="0" header="0" footer="0"/>
  <pageSetup paperSize="9" scale="8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Горевая Наталья Леонидовна</dc:creator>
  <cp:lastModifiedBy>Ярина</cp:lastModifiedBy>
  <cp:lastPrinted>2025-03-04T00:28:12Z</cp:lastPrinted>
  <dcterms:created xsi:type="dcterms:W3CDTF">2023-03-02T08:52:31Z</dcterms:created>
  <dcterms:modified xsi:type="dcterms:W3CDTF">2025-03-04T00:32:31Z</dcterms:modified>
</cp:coreProperties>
</file>