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ноябрь\"/>
    </mc:Choice>
  </mc:AlternateContent>
  <xr:revisionPtr revIDLastSave="0" documentId="13_ncr:1_{82E1FB8A-0974-48DF-B5E5-CFF2B12F1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Лист1!$A$4:$J$45</definedName>
    <definedName name="_xlnm.Print_Area" localSheetId="0">Лист1!$A$1:$G$45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4" i="1" l="1"/>
  <c r="G43" i="1"/>
  <c r="G40" i="1"/>
  <c r="G41" i="1"/>
  <c r="G42" i="1"/>
  <c r="I42" i="1" s="1"/>
  <c r="G38" i="1"/>
  <c r="I38" i="1" s="1"/>
  <c r="I45" i="1" s="1"/>
  <c r="G39" i="1"/>
  <c r="G37" i="1" l="1"/>
  <c r="G35" i="1" l="1"/>
  <c r="G36" i="1"/>
  <c r="G33" i="1"/>
  <c r="G34" i="1"/>
  <c r="G31" i="1" l="1"/>
  <c r="G32" i="1"/>
  <c r="G27" i="1"/>
  <c r="G28" i="1"/>
  <c r="G29" i="1"/>
  <c r="G30" i="1"/>
  <c r="G24" i="1"/>
  <c r="G25" i="1"/>
  <c r="G26" i="1"/>
  <c r="G22" i="1" l="1"/>
  <c r="G23" i="1"/>
  <c r="G20" i="1" l="1"/>
  <c r="G21" i="1"/>
  <c r="G16" i="1"/>
  <c r="G17" i="1"/>
  <c r="G18" i="1"/>
  <c r="G19" i="1"/>
  <c r="G15" i="1" l="1"/>
  <c r="G14" i="1"/>
  <c r="G13" i="1"/>
  <c r="G12" i="1"/>
  <c r="G11" i="1"/>
  <c r="G10" i="1"/>
  <c r="G9" i="1"/>
  <c r="G8" i="1"/>
  <c r="G6" i="1" l="1"/>
  <c r="G7" i="1"/>
  <c r="G5" i="1" l="1"/>
  <c r="G45" i="1" s="1"/>
</calcChain>
</file>

<file path=xl/sharedStrings.xml><?xml version="1.0" encoding="utf-8"?>
<sst xmlns="http://schemas.openxmlformats.org/spreadsheetml/2006/main" count="137" uniqueCount="70">
  <si>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</si>
  <si>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</si>
  <si>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</si>
  <si>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</si>
  <si>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</si>
  <si>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</si>
  <si>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</si>
  <si>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</si>
  <si>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</si>
  <si>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</si>
  <si>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</si>
  <si>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</si>
  <si>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</si>
  <si>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</si>
  <si>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</si>
  <si>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ч. 12 ст. 93 Закона № 44-ФЗ</t>
  </si>
  <si>
    <t>МБУ "ГСТК"</t>
  </si>
  <si>
    <t>МКУ "БГАЖЦ"</t>
  </si>
  <si>
    <t xml:space="preserve">Поставка средств индивидуальной защиты </t>
  </si>
  <si>
    <t>Бумага для офисной техники</t>
  </si>
  <si>
    <t>МУ "ЦБ УО"</t>
  </si>
  <si>
    <t>МБУДО "ЦЕНТРАЛЬНАЯ ДЕТСКАЯ ШКОЛА ИСКУССТВ ИМЕНИ М.Ф.КНАУФ-КАМИНСКОЙ"</t>
  </si>
  <si>
    <t>Выполнение работ по ремонту фасадов многоквартирных домов, расположенных в пределах городского округа города Благовещенска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</si>
  <si>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ноябрь 2025 года</t>
  </si>
  <si>
    <t>Оказание охранных услуг</t>
  </si>
  <si>
    <t>МБУДО "ДЕТСКАЯ ХУДОЖЕСТВЕННАЯ ШКОЛА ИМЕНИ П.С. ЕВСТАФЬЕВА"</t>
  </si>
  <si>
    <t>Выполнение работ по устройству парковки по ул. Дьяченко вдоль Храма Ксении Петербургской</t>
  </si>
  <si>
    <t>МУ "ГУКС"</t>
  </si>
  <si>
    <t>Поставка маркированной продукции (почтовых конвертов)</t>
  </si>
  <si>
    <t>КУМИ г. Благовещенска</t>
  </si>
  <si>
    <t>МБУДО "ДЕТСКАЯ МУЗЫКАЛЬНАЯ ШКОЛА ИМЕНИ Г.М. САПАЛОВОЙ"</t>
  </si>
  <si>
    <t>Выполнение работ по инструментальной оценки технического состояния (диагностики) дорог</t>
  </si>
  <si>
    <t>Поставка коробки переключения передач в сборе</t>
  </si>
  <si>
    <t>Телефонный аппарат</t>
  </si>
  <si>
    <t>Батарея аккумуляторная свинцово-кислотная стационарная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</si>
  <si>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муниципальному автобусному маршруту</t>
  </si>
  <si>
    <t>Поставка средств индивидуальной защиты</t>
  </si>
  <si>
    <t>Поставка пластиковых рамок для фотографий, грамот и благодарственных писем</t>
  </si>
  <si>
    <t xml:space="preserve">Выполнение работ по монтажу системы контроля и управления доступа по адресу: Амурская область, г. Благовещенск, ул. Ленина, д. 108/2 </t>
  </si>
  <si>
    <t>МБУК "ГОРОДСКОЙ ДОМ КУЛЬТУРЫ"</t>
  </si>
  <si>
    <t>МАОУ "ШКОЛА № 2 ГОРОДА БЛАГОВЕЩЕНСКА"</t>
  </si>
  <si>
    <t xml:space="preserve">Оказание услуг по проведению специальной оценки условий труда (СОУТ) </t>
  </si>
  <si>
    <t>УПРАВЛЕНИЕ ПО ДЕЛАМ ГОЧС</t>
  </si>
  <si>
    <t>Выполнение работ по текущему ремонту незаселенного муниципального жилого помещения по адресу: г. Благовещенск, ул. Пионерская, д. 210, к. 76</t>
  </si>
  <si>
    <t xml:space="preserve">Поставка ИБП и МФУ </t>
  </si>
  <si>
    <t xml:space="preserve">УПРАВЛЕНИЕ ОБРАЗОВАНИЯ </t>
  </si>
  <si>
    <t>Выполнение работ по текущему ремонту незаселенного муниципального жилого помещения по адресу: г. Благовещенск, ул. Театральная, д. 11 А, к 14</t>
  </si>
  <si>
    <t>Выполнение работ по текущему ремонту незаселенного муниципального жилого помещения по адресу: г. Благовещенск, ул. Шимановского, д. 46, кв. 39, к. 1</t>
  </si>
  <si>
    <t xml:space="preserve">Поставка сувенирной продукции </t>
  </si>
  <si>
    <t>Многофункциональное устройство (МФУ)</t>
  </si>
  <si>
    <t>Выполнение проектных работ по капитальному ремонту плит перекрытия и инженерных сетей в местах расположения душевых и санузлов многоквартирного дома, расположенного по адресу: Амурская область, г. Благовещенск, ул. Театральная, д.81/1</t>
  </si>
  <si>
    <t xml:space="preserve">Поставку принтеров </t>
  </si>
  <si>
    <t>Оказание услуг по организации и проведению спортивно-развлекательного мероприятия "Семейные новогодние гонки"</t>
  </si>
  <si>
    <t xml:space="preserve">Поставка сувенирной продукции (покрывало) </t>
  </si>
  <si>
    <t>Оказание услуг по организации и проведению торжественного подведения итогов работы в сфере молодежной политики</t>
  </si>
  <si>
    <t>Телевизор</t>
  </si>
  <si>
    <t>Выполнение работ по обновлению (созданию) противопожарных минерализованных полос и разрывов в лесах, расположенных в границах городского округа города Благовещенска</t>
  </si>
  <si>
    <t>Оказание услуг по организации и проведению городского  семейного форума "Спорт - норма жизни"</t>
  </si>
  <si>
    <t xml:space="preserve">Поставка сувенирной продукции (термос с логотипом Заказчика) </t>
  </si>
  <si>
    <t>Поставка кресел офисных и стульев</t>
  </si>
  <si>
    <t>УПРАВЛЕНИЕ ОБРАЗОВАНИЯ</t>
  </si>
  <si>
    <t>Компьютер персональный настольный (моноблок)</t>
  </si>
  <si>
    <t>Системный блок</t>
  </si>
  <si>
    <t>Снос аварийных домов (разборка строений)</t>
  </si>
  <si>
    <t>городские /областные</t>
  </si>
  <si>
    <t>Сумма экономии по  городским ср-м</t>
  </si>
  <si>
    <t xml:space="preserve">Направление средств экономии </t>
  </si>
  <si>
    <t xml:space="preserve">городские </t>
  </si>
  <si>
    <t>городские</t>
  </si>
  <si>
    <t>подлежат перераспределению в декабре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</si>
</sst>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4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0" xfId="0" applyFill="1"/>
    <xf numFmtId="4" fontId="0" fillId="2" borderId="2" xfId="0" applyNumberFormat="1" applyFill="1" applyBorder="1"/>
    <xf numFmtId="0" fontId="0" fillId="2" borderId="2" xfId="0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45"/>
  <sheetViews>
    <sheetView tabSelected="1" zoomScaleNormal="100" workbookViewId="0">
      <pane ySplit="4" topLeftCell="A38" activePane="bottomLeft" state="frozen"/>
      <selection pane="bottomLeft" activeCell="H56" sqref="H56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  <col min="9" max="9" width="10.28515625" customWidth="1"/>
    <col min="10" max="10" width="13.140625" customWidth="1"/>
  </cols>
  <sheetData>
    <row r="1" spans="1:10" ht="21.75" hidden="1" customHeight="1" thickBot="1" x14ac:dyDescent="0.3">
      <c r="F1" s="21" t="s">
        <v>8</v>
      </c>
      <c r="G1" s="21"/>
    </row>
    <row r="2" spans="1:10" ht="55.5" customHeight="1" thickBot="1" x14ac:dyDescent="0.3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75.75" customHeight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64</v>
      </c>
      <c r="I3" s="1" t="s">
        <v>65</v>
      </c>
      <c r="J3" s="1" t="s">
        <v>66</v>
      </c>
    </row>
    <row r="4" spans="1:10" ht="21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</row>
    <row r="5" spans="1:10" ht="51" hidden="1" x14ac:dyDescent="0.25">
      <c r="A5" s="3">
        <v>1</v>
      </c>
      <c r="B5" s="4" t="s">
        <v>25</v>
      </c>
      <c r="C5" s="4" t="s">
        <v>24</v>
      </c>
      <c r="D5" s="3" t="s">
        <v>12</v>
      </c>
      <c r="E5" s="5">
        <v>3583990.8</v>
      </c>
      <c r="F5" s="5">
        <v>2903032.58</v>
      </c>
      <c r="G5" s="6">
        <f t="shared" ref="G5:G19" si="0">E5-F5</f>
        <v>680958.21999999974</v>
      </c>
      <c r="H5" s="8"/>
      <c r="I5" s="8"/>
      <c r="J5" s="8"/>
    </row>
    <row r="6" spans="1:10" ht="38.25" hidden="1" x14ac:dyDescent="0.25">
      <c r="A6" s="3">
        <v>2</v>
      </c>
      <c r="B6" s="4" t="s">
        <v>27</v>
      </c>
      <c r="C6" s="4" t="s">
        <v>26</v>
      </c>
      <c r="D6" s="3" t="s">
        <v>14</v>
      </c>
      <c r="E6" s="5">
        <v>3798310.3</v>
      </c>
      <c r="F6" s="5">
        <v>3750000</v>
      </c>
      <c r="G6" s="6">
        <f t="shared" si="0"/>
        <v>48310.299999999814</v>
      </c>
      <c r="H6" s="8"/>
      <c r="I6" s="8"/>
      <c r="J6" s="8"/>
    </row>
    <row r="7" spans="1:10" ht="25.5" hidden="1" x14ac:dyDescent="0.25">
      <c r="A7" s="3">
        <v>3</v>
      </c>
      <c r="B7" s="4" t="s">
        <v>29</v>
      </c>
      <c r="C7" s="4" t="s">
        <v>28</v>
      </c>
      <c r="D7" s="3" t="s">
        <v>9</v>
      </c>
      <c r="E7" s="5">
        <v>67500</v>
      </c>
      <c r="F7" s="5">
        <v>57075</v>
      </c>
      <c r="G7" s="6">
        <f t="shared" si="0"/>
        <v>10425</v>
      </c>
      <c r="H7" s="8"/>
      <c r="I7" s="8"/>
      <c r="J7" s="8"/>
    </row>
    <row r="8" spans="1:10" ht="51" hidden="1" x14ac:dyDescent="0.25">
      <c r="A8" s="3">
        <v>4</v>
      </c>
      <c r="B8" s="4" t="s">
        <v>30</v>
      </c>
      <c r="C8" s="4" t="s">
        <v>24</v>
      </c>
      <c r="D8" s="3" t="s">
        <v>9</v>
      </c>
      <c r="E8" s="5">
        <v>1998408.8</v>
      </c>
      <c r="F8" s="5">
        <v>1249005.68</v>
      </c>
      <c r="G8" s="6">
        <f t="shared" si="0"/>
        <v>749403.12000000011</v>
      </c>
      <c r="H8" s="8"/>
      <c r="I8" s="8"/>
      <c r="J8" s="8"/>
    </row>
    <row r="9" spans="1:10" ht="51" hidden="1" x14ac:dyDescent="0.25">
      <c r="A9" s="3">
        <v>5</v>
      </c>
      <c r="B9" s="4" t="s">
        <v>13</v>
      </c>
      <c r="C9" s="4" t="s">
        <v>31</v>
      </c>
      <c r="D9" s="3" t="s">
        <v>14</v>
      </c>
      <c r="E9" s="5">
        <v>5859000</v>
      </c>
      <c r="F9" s="5">
        <v>4387000</v>
      </c>
      <c r="G9" s="6">
        <f t="shared" si="0"/>
        <v>1472000</v>
      </c>
      <c r="H9" s="8"/>
      <c r="I9" s="8"/>
      <c r="J9" s="8"/>
    </row>
    <row r="10" spans="1:10" ht="25.5" hidden="1" x14ac:dyDescent="0.25">
      <c r="A10" s="3">
        <v>6</v>
      </c>
      <c r="B10" s="4" t="s">
        <v>16</v>
      </c>
      <c r="C10" s="4" t="s">
        <v>32</v>
      </c>
      <c r="D10" s="3" t="s">
        <v>9</v>
      </c>
      <c r="E10" s="5">
        <v>890000</v>
      </c>
      <c r="F10" s="5">
        <v>772400</v>
      </c>
      <c r="G10" s="6">
        <f t="shared" si="0"/>
        <v>117600</v>
      </c>
      <c r="H10" s="8"/>
      <c r="I10" s="8"/>
      <c r="J10" s="8"/>
    </row>
    <row r="11" spans="1:10" ht="25.5" hidden="1" x14ac:dyDescent="0.25">
      <c r="A11" s="3">
        <v>7</v>
      </c>
      <c r="B11" s="4" t="s">
        <v>20</v>
      </c>
      <c r="C11" s="4" t="s">
        <v>33</v>
      </c>
      <c r="D11" s="3" t="s">
        <v>15</v>
      </c>
      <c r="E11" s="5">
        <v>26034.51</v>
      </c>
      <c r="F11" s="5">
        <v>25920</v>
      </c>
      <c r="G11" s="6">
        <f t="shared" si="0"/>
        <v>114.5099999999984</v>
      </c>
      <c r="H11" s="8"/>
      <c r="I11" s="8"/>
      <c r="J11" s="8"/>
    </row>
    <row r="12" spans="1:10" ht="25.5" hidden="1" x14ac:dyDescent="0.25">
      <c r="A12" s="3">
        <v>8</v>
      </c>
      <c r="B12" s="4" t="s">
        <v>20</v>
      </c>
      <c r="C12" s="4" t="s">
        <v>34</v>
      </c>
      <c r="D12" s="3" t="s">
        <v>15</v>
      </c>
      <c r="E12" s="5">
        <v>24895</v>
      </c>
      <c r="F12" s="5">
        <v>16950</v>
      </c>
      <c r="G12" s="6">
        <f t="shared" si="0"/>
        <v>7945</v>
      </c>
      <c r="H12" s="8"/>
      <c r="I12" s="8"/>
      <c r="J12" s="8"/>
    </row>
    <row r="13" spans="1:10" ht="89.25" hidden="1" x14ac:dyDescent="0.25">
      <c r="A13" s="3">
        <v>9</v>
      </c>
      <c r="B13" s="4" t="s">
        <v>11</v>
      </c>
      <c r="C13" s="4" t="s">
        <v>35</v>
      </c>
      <c r="D13" s="3" t="s">
        <v>9</v>
      </c>
      <c r="E13" s="5">
        <v>3</v>
      </c>
      <c r="F13" s="5">
        <v>1.5</v>
      </c>
      <c r="G13" s="6">
        <f t="shared" si="0"/>
        <v>1.5</v>
      </c>
      <c r="H13" s="8"/>
      <c r="I13" s="8"/>
      <c r="J13" s="8"/>
    </row>
    <row r="14" spans="1:10" ht="25.5" hidden="1" x14ac:dyDescent="0.25">
      <c r="A14" s="3">
        <v>10</v>
      </c>
      <c r="B14" s="4" t="s">
        <v>10</v>
      </c>
      <c r="C14" s="4" t="s">
        <v>36</v>
      </c>
      <c r="D14" s="3" t="s">
        <v>9</v>
      </c>
      <c r="E14" s="5">
        <v>303341.90000000002</v>
      </c>
      <c r="F14" s="5">
        <v>252000</v>
      </c>
      <c r="G14" s="6">
        <f t="shared" si="0"/>
        <v>51341.900000000023</v>
      </c>
      <c r="H14" s="8"/>
      <c r="I14" s="8"/>
      <c r="J14" s="8"/>
    </row>
    <row r="15" spans="1:10" ht="76.5" hidden="1" x14ac:dyDescent="0.25">
      <c r="A15" s="3">
        <v>11</v>
      </c>
      <c r="B15" s="4" t="s">
        <v>21</v>
      </c>
      <c r="C15" s="4" t="s">
        <v>24</v>
      </c>
      <c r="D15" s="3" t="s">
        <v>12</v>
      </c>
      <c r="E15" s="5">
        <v>1600004.64</v>
      </c>
      <c r="F15" s="5">
        <v>1322418.06</v>
      </c>
      <c r="G15" s="6">
        <f t="shared" si="0"/>
        <v>277586.57999999984</v>
      </c>
      <c r="H15" s="8"/>
      <c r="I15" s="8"/>
      <c r="J15" s="8"/>
    </row>
    <row r="16" spans="1:10" ht="38.25" hidden="1" x14ac:dyDescent="0.25">
      <c r="A16" s="3">
        <v>12</v>
      </c>
      <c r="B16" s="4" t="s">
        <v>11</v>
      </c>
      <c r="C16" s="4" t="s">
        <v>37</v>
      </c>
      <c r="D16" s="3" t="s">
        <v>9</v>
      </c>
      <c r="E16" s="5">
        <v>205190.2</v>
      </c>
      <c r="F16" s="5">
        <v>135000</v>
      </c>
      <c r="G16" s="6">
        <f t="shared" si="0"/>
        <v>70190.200000000012</v>
      </c>
      <c r="H16" s="8"/>
      <c r="I16" s="8"/>
      <c r="J16" s="8"/>
    </row>
    <row r="17" spans="1:10" ht="51" hidden="1" x14ac:dyDescent="0.25">
      <c r="A17" s="3">
        <v>13</v>
      </c>
      <c r="B17" s="4" t="s">
        <v>10</v>
      </c>
      <c r="C17" s="4" t="s">
        <v>38</v>
      </c>
      <c r="D17" s="3" t="s">
        <v>9</v>
      </c>
      <c r="E17" s="5">
        <v>294000</v>
      </c>
      <c r="F17" s="5">
        <v>197450</v>
      </c>
      <c r="G17" s="6">
        <f t="shared" si="0"/>
        <v>96550</v>
      </c>
      <c r="H17" s="8"/>
      <c r="I17" s="8"/>
      <c r="J17" s="8"/>
    </row>
    <row r="18" spans="1:10" ht="25.5" hidden="1" x14ac:dyDescent="0.25">
      <c r="A18" s="3">
        <v>14</v>
      </c>
      <c r="B18" s="4" t="s">
        <v>39</v>
      </c>
      <c r="C18" s="4" t="s">
        <v>24</v>
      </c>
      <c r="D18" s="3" t="s">
        <v>12</v>
      </c>
      <c r="E18" s="5">
        <v>3187504.32</v>
      </c>
      <c r="F18" s="5">
        <v>1601862.28</v>
      </c>
      <c r="G18" s="6">
        <f t="shared" si="0"/>
        <v>1585642.0399999998</v>
      </c>
      <c r="H18" s="8"/>
      <c r="I18" s="8"/>
      <c r="J18" s="8"/>
    </row>
    <row r="19" spans="1:10" ht="38.25" hidden="1" x14ac:dyDescent="0.25">
      <c r="A19" s="3">
        <v>15</v>
      </c>
      <c r="B19" s="4" t="s">
        <v>40</v>
      </c>
      <c r="C19" s="4" t="s">
        <v>19</v>
      </c>
      <c r="D19" s="3" t="s">
        <v>9</v>
      </c>
      <c r="E19" s="5">
        <v>28848.799999999999</v>
      </c>
      <c r="F19" s="5">
        <v>28480</v>
      </c>
      <c r="G19" s="6">
        <f t="shared" si="0"/>
        <v>368.79999999999927</v>
      </c>
      <c r="H19" s="8"/>
      <c r="I19" s="8"/>
      <c r="J19" s="8"/>
    </row>
    <row r="20" spans="1:10" ht="38.25" x14ac:dyDescent="0.25">
      <c r="A20" s="3">
        <v>16</v>
      </c>
      <c r="B20" s="4" t="s">
        <v>42</v>
      </c>
      <c r="C20" s="4" t="s">
        <v>41</v>
      </c>
      <c r="D20" s="3" t="s">
        <v>9</v>
      </c>
      <c r="E20" s="5">
        <v>135500</v>
      </c>
      <c r="F20" s="5">
        <v>28576</v>
      </c>
      <c r="G20" s="6">
        <f t="shared" ref="G20:G44" si="1">E20-F20</f>
        <v>106924</v>
      </c>
      <c r="H20" s="8"/>
      <c r="I20" s="8"/>
      <c r="J20" s="8"/>
    </row>
    <row r="21" spans="1:10" ht="63.75" hidden="1" x14ac:dyDescent="0.25">
      <c r="A21" s="3">
        <v>17</v>
      </c>
      <c r="B21" s="4" t="s">
        <v>17</v>
      </c>
      <c r="C21" s="4" t="s">
        <v>43</v>
      </c>
      <c r="D21" s="3" t="s">
        <v>9</v>
      </c>
      <c r="E21" s="5">
        <v>191167.91</v>
      </c>
      <c r="F21" s="5">
        <v>169000</v>
      </c>
      <c r="G21" s="6">
        <f t="shared" si="1"/>
        <v>22167.910000000003</v>
      </c>
      <c r="H21" s="8"/>
      <c r="I21" s="8"/>
      <c r="J21" s="8"/>
    </row>
    <row r="22" spans="1:10" ht="25.5" hidden="1" x14ac:dyDescent="0.25">
      <c r="A22" s="3">
        <v>18</v>
      </c>
      <c r="B22" s="4" t="s">
        <v>45</v>
      </c>
      <c r="C22" s="4" t="s">
        <v>44</v>
      </c>
      <c r="D22" s="3" t="s">
        <v>9</v>
      </c>
      <c r="E22" s="5">
        <v>128253.3</v>
      </c>
      <c r="F22" s="5">
        <v>108600</v>
      </c>
      <c r="G22" s="6">
        <f t="shared" si="1"/>
        <v>19653.300000000003</v>
      </c>
      <c r="H22" s="8"/>
      <c r="I22" s="8"/>
      <c r="J22" s="8"/>
    </row>
    <row r="23" spans="1:10" ht="63.75" hidden="1" x14ac:dyDescent="0.25">
      <c r="A23" s="3">
        <v>19</v>
      </c>
      <c r="B23" s="4" t="s">
        <v>17</v>
      </c>
      <c r="C23" s="4" t="s">
        <v>46</v>
      </c>
      <c r="D23" s="3" t="s">
        <v>9</v>
      </c>
      <c r="E23" s="5">
        <v>195650.89</v>
      </c>
      <c r="F23" s="5">
        <v>154000</v>
      </c>
      <c r="G23" s="6">
        <f t="shared" si="1"/>
        <v>41650.890000000014</v>
      </c>
      <c r="H23" s="8"/>
      <c r="I23" s="8"/>
      <c r="J23" s="8"/>
    </row>
    <row r="24" spans="1:10" ht="63.75" hidden="1" x14ac:dyDescent="0.25">
      <c r="A24" s="3">
        <v>20</v>
      </c>
      <c r="B24" s="4" t="s">
        <v>17</v>
      </c>
      <c r="C24" s="4" t="s">
        <v>47</v>
      </c>
      <c r="D24" s="3" t="s">
        <v>9</v>
      </c>
      <c r="E24" s="5">
        <v>191813.76000000001</v>
      </c>
      <c r="F24" s="5">
        <v>149000</v>
      </c>
      <c r="G24" s="6">
        <f t="shared" si="1"/>
        <v>42813.760000000009</v>
      </c>
      <c r="H24" s="8"/>
      <c r="I24" s="8"/>
      <c r="J24" s="8"/>
    </row>
    <row r="25" spans="1:10" ht="25.5" hidden="1" x14ac:dyDescent="0.25">
      <c r="A25" s="3">
        <v>21</v>
      </c>
      <c r="B25" s="4" t="s">
        <v>20</v>
      </c>
      <c r="C25" s="4" t="s">
        <v>34</v>
      </c>
      <c r="D25" s="3" t="s">
        <v>15</v>
      </c>
      <c r="E25" s="5">
        <v>27489</v>
      </c>
      <c r="F25" s="5">
        <v>27400</v>
      </c>
      <c r="G25" s="6">
        <f t="shared" si="1"/>
        <v>89</v>
      </c>
      <c r="H25" s="8"/>
      <c r="I25" s="8"/>
      <c r="J25" s="8"/>
    </row>
    <row r="26" spans="1:10" ht="38.25" hidden="1" x14ac:dyDescent="0.25">
      <c r="A26" s="3">
        <v>22</v>
      </c>
      <c r="B26" s="4" t="s">
        <v>11</v>
      </c>
      <c r="C26" s="4" t="s">
        <v>48</v>
      </c>
      <c r="D26" s="3" t="s">
        <v>9</v>
      </c>
      <c r="E26" s="5">
        <v>129500</v>
      </c>
      <c r="F26" s="5">
        <v>117000</v>
      </c>
      <c r="G26" s="6">
        <f t="shared" si="1"/>
        <v>12500</v>
      </c>
      <c r="H26" s="8"/>
      <c r="I26" s="8"/>
      <c r="J26" s="8"/>
    </row>
    <row r="27" spans="1:10" ht="25.5" hidden="1" x14ac:dyDescent="0.25">
      <c r="A27" s="3">
        <v>23</v>
      </c>
      <c r="B27" s="4" t="s">
        <v>20</v>
      </c>
      <c r="C27" s="4" t="s">
        <v>49</v>
      </c>
      <c r="D27" s="3" t="s">
        <v>15</v>
      </c>
      <c r="E27" s="5">
        <v>211293.99</v>
      </c>
      <c r="F27" s="5">
        <v>123300</v>
      </c>
      <c r="G27" s="6">
        <f t="shared" si="1"/>
        <v>87993.989999999991</v>
      </c>
      <c r="H27" s="8"/>
      <c r="I27" s="8"/>
      <c r="J27" s="8"/>
    </row>
    <row r="28" spans="1:10" ht="51" hidden="1" x14ac:dyDescent="0.25">
      <c r="A28" s="3">
        <v>24</v>
      </c>
      <c r="B28" s="4" t="s">
        <v>13</v>
      </c>
      <c r="C28" s="4" t="s">
        <v>22</v>
      </c>
      <c r="D28" s="3" t="s">
        <v>14</v>
      </c>
      <c r="E28" s="5">
        <v>11706718.369999999</v>
      </c>
      <c r="F28" s="5">
        <v>11700000</v>
      </c>
      <c r="G28" s="6">
        <f t="shared" si="1"/>
        <v>6718.3699999991804</v>
      </c>
      <c r="H28" s="8"/>
      <c r="I28" s="8"/>
      <c r="J28" s="8"/>
    </row>
    <row r="29" spans="1:10" ht="25.5" hidden="1" x14ac:dyDescent="0.25">
      <c r="A29" s="3">
        <v>25</v>
      </c>
      <c r="B29" s="4" t="s">
        <v>10</v>
      </c>
      <c r="C29" s="4" t="s">
        <v>18</v>
      </c>
      <c r="D29" s="3" t="s">
        <v>9</v>
      </c>
      <c r="E29" s="5">
        <v>192482</v>
      </c>
      <c r="F29" s="5">
        <v>169888</v>
      </c>
      <c r="G29" s="6">
        <f t="shared" si="1"/>
        <v>22594</v>
      </c>
      <c r="H29" s="8"/>
      <c r="I29" s="8"/>
      <c r="J29" s="8"/>
    </row>
    <row r="30" spans="1:10" ht="102" hidden="1" x14ac:dyDescent="0.25">
      <c r="A30" s="3">
        <v>26</v>
      </c>
      <c r="B30" s="4" t="s">
        <v>27</v>
      </c>
      <c r="C30" s="4" t="s">
        <v>50</v>
      </c>
      <c r="D30" s="3" t="s">
        <v>14</v>
      </c>
      <c r="E30" s="5">
        <v>2957695.28</v>
      </c>
      <c r="F30" s="5">
        <v>2800500</v>
      </c>
      <c r="G30" s="6">
        <f t="shared" si="1"/>
        <v>157195.2799999998</v>
      </c>
      <c r="H30" s="8"/>
      <c r="I30" s="8"/>
      <c r="J30" s="8"/>
    </row>
    <row r="31" spans="1:10" ht="25.5" x14ac:dyDescent="0.25">
      <c r="A31" s="3">
        <v>27</v>
      </c>
      <c r="B31" s="4" t="s">
        <v>42</v>
      </c>
      <c r="C31" s="4" t="s">
        <v>51</v>
      </c>
      <c r="D31" s="3" t="s">
        <v>9</v>
      </c>
      <c r="E31" s="5">
        <v>135898</v>
      </c>
      <c r="F31" s="5">
        <v>112400</v>
      </c>
      <c r="G31" s="6">
        <f t="shared" si="1"/>
        <v>23498</v>
      </c>
      <c r="H31" s="8"/>
      <c r="I31" s="8"/>
      <c r="J31" s="8"/>
    </row>
    <row r="32" spans="1:10" ht="25.5" hidden="1" x14ac:dyDescent="0.25">
      <c r="A32" s="3">
        <v>28</v>
      </c>
      <c r="B32" s="4" t="s">
        <v>20</v>
      </c>
      <c r="C32" s="4" t="s">
        <v>49</v>
      </c>
      <c r="D32" s="3" t="s">
        <v>15</v>
      </c>
      <c r="E32" s="5">
        <v>436700</v>
      </c>
      <c r="F32" s="5">
        <v>435200</v>
      </c>
      <c r="G32" s="6">
        <f t="shared" si="1"/>
        <v>1500</v>
      </c>
      <c r="H32" s="8"/>
      <c r="I32" s="8"/>
      <c r="J32" s="8"/>
    </row>
    <row r="33" spans="1:10" ht="51" hidden="1" x14ac:dyDescent="0.25">
      <c r="A33" s="3">
        <v>29</v>
      </c>
      <c r="B33" s="4" t="s">
        <v>11</v>
      </c>
      <c r="C33" s="4" t="s">
        <v>52</v>
      </c>
      <c r="D33" s="3" t="s">
        <v>9</v>
      </c>
      <c r="E33" s="5">
        <v>325000</v>
      </c>
      <c r="F33" s="5">
        <v>320000</v>
      </c>
      <c r="G33" s="6">
        <f t="shared" si="1"/>
        <v>5000</v>
      </c>
      <c r="H33" s="8"/>
      <c r="I33" s="8"/>
      <c r="J33" s="8"/>
    </row>
    <row r="34" spans="1:10" ht="38.25" hidden="1" x14ac:dyDescent="0.25">
      <c r="A34" s="3">
        <v>30</v>
      </c>
      <c r="B34" s="4" t="s">
        <v>11</v>
      </c>
      <c r="C34" s="4" t="s">
        <v>53</v>
      </c>
      <c r="D34" s="3" t="s">
        <v>9</v>
      </c>
      <c r="E34" s="5">
        <v>36300</v>
      </c>
      <c r="F34" s="5">
        <v>32960</v>
      </c>
      <c r="G34" s="6">
        <f t="shared" si="1"/>
        <v>3340</v>
      </c>
      <c r="H34" s="8"/>
      <c r="I34" s="8"/>
      <c r="J34" s="8"/>
    </row>
    <row r="35" spans="1:10" ht="51" hidden="1" x14ac:dyDescent="0.25">
      <c r="A35" s="3">
        <v>31</v>
      </c>
      <c r="B35" s="4" t="s">
        <v>11</v>
      </c>
      <c r="C35" s="4" t="s">
        <v>54</v>
      </c>
      <c r="D35" s="3" t="s">
        <v>9</v>
      </c>
      <c r="E35" s="5">
        <v>571200</v>
      </c>
      <c r="F35" s="5">
        <v>540000</v>
      </c>
      <c r="G35" s="6">
        <f t="shared" si="1"/>
        <v>31200</v>
      </c>
      <c r="H35" s="8"/>
      <c r="I35" s="8"/>
      <c r="J35" s="8"/>
    </row>
    <row r="36" spans="1:10" ht="51" hidden="1" x14ac:dyDescent="0.25">
      <c r="A36" s="3">
        <v>32</v>
      </c>
      <c r="B36" s="4" t="s">
        <v>13</v>
      </c>
      <c r="C36" s="4" t="s">
        <v>22</v>
      </c>
      <c r="D36" s="3" t="s">
        <v>14</v>
      </c>
      <c r="E36" s="5">
        <v>9968646.1999999993</v>
      </c>
      <c r="F36" s="5">
        <v>9960000</v>
      </c>
      <c r="G36" s="6">
        <f t="shared" si="1"/>
        <v>8646.1999999992549</v>
      </c>
      <c r="H36" s="8"/>
      <c r="I36" s="8"/>
      <c r="J36" s="8"/>
    </row>
    <row r="37" spans="1:10" ht="25.5" x14ac:dyDescent="0.25">
      <c r="A37" s="3">
        <v>33</v>
      </c>
      <c r="B37" s="4" t="s">
        <v>42</v>
      </c>
      <c r="C37" s="4" t="s">
        <v>55</v>
      </c>
      <c r="D37" s="3" t="s">
        <v>15</v>
      </c>
      <c r="E37" s="5">
        <v>54990</v>
      </c>
      <c r="F37" s="5">
        <v>53890</v>
      </c>
      <c r="G37" s="6">
        <f t="shared" si="1"/>
        <v>1100</v>
      </c>
      <c r="H37" s="8"/>
      <c r="I37" s="8"/>
      <c r="J37" s="8"/>
    </row>
    <row r="38" spans="1:10" s="15" customFormat="1" ht="76.5" x14ac:dyDescent="0.25">
      <c r="A38" s="10">
        <v>34</v>
      </c>
      <c r="B38" s="11" t="s">
        <v>42</v>
      </c>
      <c r="C38" s="11" t="s">
        <v>56</v>
      </c>
      <c r="D38" s="10" t="s">
        <v>9</v>
      </c>
      <c r="E38" s="12">
        <v>1756666.66</v>
      </c>
      <c r="F38" s="12">
        <v>1750000</v>
      </c>
      <c r="G38" s="13">
        <f t="shared" si="1"/>
        <v>6666.6599999999162</v>
      </c>
      <c r="H38" s="14" t="s">
        <v>67</v>
      </c>
      <c r="I38" s="16">
        <f>G38</f>
        <v>6666.6599999999162</v>
      </c>
      <c r="J38" s="17" t="s">
        <v>69</v>
      </c>
    </row>
    <row r="39" spans="1:10" ht="38.25" hidden="1" x14ac:dyDescent="0.25">
      <c r="A39" s="3">
        <v>35</v>
      </c>
      <c r="B39" s="4" t="s">
        <v>11</v>
      </c>
      <c r="C39" s="4" t="s">
        <v>57</v>
      </c>
      <c r="D39" s="3" t="s">
        <v>9</v>
      </c>
      <c r="E39" s="5">
        <v>1157200</v>
      </c>
      <c r="F39" s="5">
        <v>1150000</v>
      </c>
      <c r="G39" s="6">
        <f t="shared" si="1"/>
        <v>7200</v>
      </c>
      <c r="H39" s="8"/>
      <c r="I39" s="8"/>
      <c r="J39" s="8"/>
    </row>
    <row r="40" spans="1:10" ht="38.25" hidden="1" x14ac:dyDescent="0.25">
      <c r="A40" s="3">
        <v>36</v>
      </c>
      <c r="B40" s="4" t="s">
        <v>11</v>
      </c>
      <c r="C40" s="4" t="s">
        <v>58</v>
      </c>
      <c r="D40" s="3" t="s">
        <v>9</v>
      </c>
      <c r="E40" s="5">
        <v>81666.55</v>
      </c>
      <c r="F40" s="5">
        <v>39100</v>
      </c>
      <c r="G40" s="6">
        <f t="shared" si="1"/>
        <v>42566.55</v>
      </c>
      <c r="H40" s="8"/>
      <c r="I40" s="8"/>
      <c r="J40" s="8"/>
    </row>
    <row r="41" spans="1:10" ht="25.5" hidden="1" x14ac:dyDescent="0.25">
      <c r="A41" s="3">
        <v>37</v>
      </c>
      <c r="B41" s="4" t="s">
        <v>60</v>
      </c>
      <c r="C41" s="4" t="s">
        <v>59</v>
      </c>
      <c r="D41" s="3" t="s">
        <v>9</v>
      </c>
      <c r="E41" s="5">
        <v>250566</v>
      </c>
      <c r="F41" s="5">
        <v>248000</v>
      </c>
      <c r="G41" s="6">
        <f t="shared" si="1"/>
        <v>2566</v>
      </c>
      <c r="H41" s="8"/>
      <c r="I41" s="8"/>
      <c r="J41" s="8"/>
    </row>
    <row r="42" spans="1:10" s="15" customFormat="1" ht="75" x14ac:dyDescent="0.25">
      <c r="A42" s="10">
        <v>38</v>
      </c>
      <c r="B42" s="11" t="s">
        <v>42</v>
      </c>
      <c r="C42" s="11" t="s">
        <v>61</v>
      </c>
      <c r="D42" s="10" t="s">
        <v>15</v>
      </c>
      <c r="E42" s="12">
        <v>64990</v>
      </c>
      <c r="F42" s="12">
        <v>64000</v>
      </c>
      <c r="G42" s="13">
        <f t="shared" si="1"/>
        <v>990</v>
      </c>
      <c r="H42" s="14" t="s">
        <v>68</v>
      </c>
      <c r="I42" s="16">
        <f>G42</f>
        <v>990</v>
      </c>
      <c r="J42" s="17" t="s">
        <v>69</v>
      </c>
    </row>
    <row r="43" spans="1:10" ht="25.5" hidden="1" x14ac:dyDescent="0.25">
      <c r="A43" s="3">
        <v>39</v>
      </c>
      <c r="B43" s="4" t="s">
        <v>20</v>
      </c>
      <c r="C43" s="4" t="s">
        <v>62</v>
      </c>
      <c r="D43" s="3" t="s">
        <v>15</v>
      </c>
      <c r="E43" s="5">
        <v>526870</v>
      </c>
      <c r="F43" s="5">
        <v>515000</v>
      </c>
      <c r="G43" s="6">
        <f t="shared" si="1"/>
        <v>11870</v>
      </c>
      <c r="H43" s="8"/>
      <c r="I43" s="8"/>
      <c r="J43" s="8"/>
    </row>
    <row r="44" spans="1:10" ht="25.5" hidden="1" x14ac:dyDescent="0.25">
      <c r="A44" s="3">
        <v>40</v>
      </c>
      <c r="B44" s="4" t="s">
        <v>13</v>
      </c>
      <c r="C44" s="4" t="s">
        <v>63</v>
      </c>
      <c r="D44" s="3" t="s">
        <v>9</v>
      </c>
      <c r="E44" s="5">
        <v>1519078.91</v>
      </c>
      <c r="F44" s="5">
        <v>759539</v>
      </c>
      <c r="G44" s="6">
        <f t="shared" si="1"/>
        <v>759539.90999999992</v>
      </c>
      <c r="H44" s="8"/>
      <c r="I44" s="8"/>
      <c r="J44" s="8"/>
    </row>
    <row r="45" spans="1:10" ht="15.75" hidden="1" customHeight="1" thickBot="1" x14ac:dyDescent="0.3">
      <c r="A45" s="18" t="s">
        <v>6</v>
      </c>
      <c r="B45" s="19"/>
      <c r="C45" s="19"/>
      <c r="D45" s="19"/>
      <c r="E45" s="19"/>
      <c r="F45" s="20"/>
      <c r="G45" s="7">
        <f>SUM(G5:G44)</f>
        <v>6594420.9899999974</v>
      </c>
      <c r="H45" s="9">
        <f t="shared" ref="H45:I45" si="2">SUM(H5:H44)</f>
        <v>0</v>
      </c>
      <c r="I45" s="7">
        <f t="shared" si="2"/>
        <v>7656.6599999999162</v>
      </c>
      <c r="J45" s="8"/>
    </row>
  </sheetData>
  <autoFilter ref="A4:J45" xr:uid="{00000000-0001-0000-0000-000000000000}">
    <filterColumn colId="1">
      <filters>
        <filter val="УПРАВЛЕНИЕ ПО ДЕЛАМ ГОЧС"/>
      </filters>
    </filterColumn>
  </autoFilter>
  <mergeCells count="3">
    <mergeCell ref="A45:F45"/>
    <mergeCell ref="F1:G1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Захаревич Елена</cp:lastModifiedBy>
  <cp:lastPrinted>2024-12-02T06:06:24Z</cp:lastPrinted>
  <dcterms:created xsi:type="dcterms:W3CDTF">2023-03-02T08:52:31Z</dcterms:created>
  <dcterms:modified xsi:type="dcterms:W3CDTF">2025-12-08T01:58:04Z</dcterms:modified>
</cp:coreProperties>
</file>