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ЗАПРОСЫ  МИНФИНА АО\2025\до 25.02.2025\"/>
    </mc:Choice>
  </mc:AlternateContent>
  <xr:revisionPtr revIDLastSave="0" documentId="13_ncr:1_{59F0D998-1BC5-4DA4-85C8-072A34A6107A}" xr6:coauthVersionLast="47" xr6:coauthVersionMax="47" xr10:uidLastSave="{00000000-0000-0000-0000-000000000000}"/>
  <bookViews>
    <workbookView xWindow="2835" yWindow="525" windowWidth="22440" windowHeight="15090" tabRatio="507" xr2:uid="{00000000-000D-0000-FFFF-FFFF00000000}"/>
  </bookViews>
  <sheets>
    <sheet name="лист 1" sheetId="123" r:id="rId1"/>
  </sheets>
  <definedNames>
    <definedName name="_xlnm._FilterDatabase" localSheetId="0" hidden="1">'лист 1'!$A$5:$WTA$32</definedName>
    <definedName name="Z_2C1AC791_31EC_461D_8A75_E692C2AEDB14_.wvu.PrintArea" localSheetId="0" hidden="1">'лист 1'!$A$2:$J$32</definedName>
    <definedName name="Z_2DEBB15E_256D_4424_ABAC_3BD400C1C85C_.wvu.PrintArea" localSheetId="0" hidden="1">'лист 1'!$A$2:$J$32</definedName>
    <definedName name="Z_31A5AC1D_3D18_406A_BE67_7E35C749DB14_.wvu.PrintArea" localSheetId="0" hidden="1">'лист 1'!$A$2:$N$32</definedName>
    <definedName name="Z_3A2E8132_DFE5_4060_A7D7_2ACA1B60697C_.wvu.PrintArea" localSheetId="0" hidden="1">'лист 1'!$A$2:$J$32</definedName>
    <definedName name="Z_3A2E8132_DFE5_4060_A7D7_2ACA1B60697C_.wvu.Rows" localSheetId="0" hidden="1">'лист 1'!#REF!,'лист 1'!#REF!</definedName>
    <definedName name="Z_71C755D1_813D_4844_94A8_750B24A9E403_.wvu.Cols" localSheetId="0" hidden="1">'лист 1'!$GO:$GO,'лист 1'!$QK:$QK,'лист 1'!$AAG:$AAG,'лист 1'!$AKC:$AKC,'лист 1'!$ATY:$ATY,'лист 1'!$BDU:$BDU,'лист 1'!$BNQ:$BNQ,'лист 1'!$BXM:$BXM,'лист 1'!$CHI:$CHI,'лист 1'!$CRE:$CRE,'лист 1'!$DBA:$DBA,'лист 1'!$DKW:$DKW,'лист 1'!$DUS:$DUS,'лист 1'!$EEO:$EEO,'лист 1'!$EOK:$EOK,'лист 1'!$EYG:$EYG,'лист 1'!$FIC:$FIC,'лист 1'!$FRY:$FRY,'лист 1'!$GBU:$GBU,'лист 1'!$GLQ:$GLQ,'лист 1'!$GVM:$GVM,'лист 1'!$HFI:$HFI,'лист 1'!$HPE:$HPE,'лист 1'!$HZA:$HZA,'лист 1'!$IIW:$IIW,'лист 1'!$ISS:$ISS,'лист 1'!$JCO:$JCO,'лист 1'!$JMK:$JMK,'лист 1'!$JWG:$JWG,'лист 1'!$KGC:$KGC,'лист 1'!$KPY:$KPY,'лист 1'!$KZU:$KZU,'лист 1'!$LJQ:$LJQ,'лист 1'!$LTM:$LTM,'лист 1'!$MDI:$MDI,'лист 1'!$MNE:$MNE,'лист 1'!$MXA:$MXA,'лист 1'!$NGW:$NGW,'лист 1'!$NQS:$NQS,'лист 1'!$OAO:$OAO,'лист 1'!$OKK:$OKK,'лист 1'!$OUG:$OUG,'лист 1'!$PEC:$PEC,'лист 1'!$PNY:$PNY,'лист 1'!$PXU:$PXU,'лист 1'!$QHQ:$QHQ,'лист 1'!$QRM:$QRM,'лист 1'!$RBI:$RBI,'лист 1'!$RLE:$RLE,'лист 1'!$RVA:$RVA,'лист 1'!$SEW:$SEW,'лист 1'!$SOS:$SOS,'лист 1'!$SYO:$SYO,'лист 1'!$TIK:$TIK,'лист 1'!$TSG:$TSG,'лист 1'!$UCC:$UCC,'лист 1'!$ULY:$ULY,'лист 1'!$UVU:$UVU,'лист 1'!$VFQ:$VFQ,'лист 1'!$VPM:$VPM,'лист 1'!$VZI:$VZI,'лист 1'!$WJE:$WJE,'лист 1'!$WTA:$WTA</definedName>
    <definedName name="Z_71C755D1_813D_4844_94A8_750B24A9E403_.wvu.PrintArea" localSheetId="0" hidden="1">'лист 1'!$A$2:$N$32</definedName>
    <definedName name="Z_7484F16D_9EC7_4D4C_8857_ABA76B4CD5B6_.wvu.Cols" localSheetId="0" hidden="1">'лист 1'!$GO:$GO,'лист 1'!$QK:$QK,'лист 1'!$AAG:$AAG,'лист 1'!$AKC:$AKC,'лист 1'!$ATY:$ATY,'лист 1'!$BDU:$BDU,'лист 1'!$BNQ:$BNQ,'лист 1'!$BXM:$BXM,'лист 1'!$CHI:$CHI,'лист 1'!$CRE:$CRE,'лист 1'!$DBA:$DBA,'лист 1'!$DKW:$DKW,'лист 1'!$DUS:$DUS,'лист 1'!$EEO:$EEO,'лист 1'!$EOK:$EOK,'лист 1'!$EYG:$EYG,'лист 1'!$FIC:$FIC,'лист 1'!$FRY:$FRY,'лист 1'!$GBU:$GBU,'лист 1'!$GLQ:$GLQ,'лист 1'!$GVM:$GVM,'лист 1'!$HFI:$HFI,'лист 1'!$HPE:$HPE,'лист 1'!$HZA:$HZA,'лист 1'!$IIW:$IIW,'лист 1'!$ISS:$ISS,'лист 1'!$JCO:$JCO,'лист 1'!$JMK:$JMK,'лист 1'!$JWG:$JWG,'лист 1'!$KGC:$KGC,'лист 1'!$KPY:$KPY,'лист 1'!$KZU:$KZU,'лист 1'!$LJQ:$LJQ,'лист 1'!$LTM:$LTM,'лист 1'!$MDI:$MDI,'лист 1'!$MNE:$MNE,'лист 1'!$MXA:$MXA,'лист 1'!$NGW:$NGW,'лист 1'!$NQS:$NQS,'лист 1'!$OAO:$OAO,'лист 1'!$OKK:$OKK,'лист 1'!$OUG:$OUG,'лист 1'!$PEC:$PEC,'лист 1'!$PNY:$PNY,'лист 1'!$PXU:$PXU,'лист 1'!$QHQ:$QHQ,'лист 1'!$QRM:$QRM,'лист 1'!$RBI:$RBI,'лист 1'!$RLE:$RLE,'лист 1'!$RVA:$RVA,'лист 1'!$SEW:$SEW,'лист 1'!$SOS:$SOS,'лист 1'!$SYO:$SYO,'лист 1'!$TIK:$TIK,'лист 1'!$TSG:$TSG,'лист 1'!$UCC:$UCC,'лист 1'!$ULY:$ULY,'лист 1'!$UVU:$UVU,'лист 1'!$VFQ:$VFQ,'лист 1'!$VPM:$VPM,'лист 1'!$VZI:$VZI,'лист 1'!$WJE:$WJE,'лист 1'!$WTA:$WTA</definedName>
    <definedName name="Z_7484F16D_9EC7_4D4C_8857_ABA76B4CD5B6_.wvu.PrintArea" localSheetId="0" hidden="1">'лист 1'!$A$2:$N$32</definedName>
    <definedName name="Z_8792F766_B171_4195_AAAE_2F9613656D1E_.wvu.PrintArea" localSheetId="0" hidden="1">'лист 1'!$A$2:$J$32</definedName>
    <definedName name="Z_A8195BBC_698E_4BD8_B4CF_1C3242D83E51_.wvu.PrintArea" localSheetId="0" hidden="1">'лист 1'!$A$2:$J$32</definedName>
    <definedName name="Z_BD014DFC_DEC4_4A71_9681_D674F759E4AB_.wvu.Cols" localSheetId="0" hidden="1">'лист 1'!#REF!,'лист 1'!$GO:$GO,'лист 1'!$QK:$QK,'лист 1'!$AAG:$AAG,'лист 1'!$AKC:$AKC,'лист 1'!$ATY:$ATY,'лист 1'!$BDU:$BDU,'лист 1'!$BNQ:$BNQ,'лист 1'!$BXM:$BXM,'лист 1'!$CHI:$CHI,'лист 1'!$CRE:$CRE,'лист 1'!$DBA:$DBA,'лист 1'!$DKW:$DKW,'лист 1'!$DUS:$DUS,'лист 1'!$EEO:$EEO,'лист 1'!$EOK:$EOK,'лист 1'!$EYG:$EYG,'лист 1'!$FIC:$FIC,'лист 1'!$FRY:$FRY,'лист 1'!$GBU:$GBU,'лист 1'!$GLQ:$GLQ,'лист 1'!$GVM:$GVM,'лист 1'!$HFI:$HFI,'лист 1'!$HPE:$HPE,'лист 1'!$HZA:$HZA,'лист 1'!$IIW:$IIW,'лист 1'!$ISS:$ISS,'лист 1'!$JCO:$JCO,'лист 1'!$JMK:$JMK,'лист 1'!$JWG:$JWG,'лист 1'!$KGC:$KGC,'лист 1'!$KPY:$KPY,'лист 1'!$KZU:$KZU,'лист 1'!$LJQ:$LJQ,'лист 1'!$LTM:$LTM,'лист 1'!$MDI:$MDI,'лист 1'!$MNE:$MNE,'лист 1'!$MXA:$MXA,'лист 1'!$NGW:$NGW,'лист 1'!$NQS:$NQS,'лист 1'!$OAO:$OAO,'лист 1'!$OKK:$OKK,'лист 1'!$OUG:$OUG,'лист 1'!$PEC:$PEC,'лист 1'!$PNY:$PNY,'лист 1'!$PXU:$PXU,'лист 1'!$QHQ:$QHQ,'лист 1'!$QRM:$QRM,'лист 1'!$RBI:$RBI,'лист 1'!$RLE:$RLE,'лист 1'!$RVA:$RVA,'лист 1'!$SEW:$SEW,'лист 1'!$SOS:$SOS,'лист 1'!$SYO:$SYO,'лист 1'!$TIK:$TIK,'лист 1'!$TSG:$TSG,'лист 1'!$UCC:$UCC,'лист 1'!$ULY:$ULY,'лист 1'!$UVU:$UVU,'лист 1'!$VFQ:$VFQ,'лист 1'!$VPM:$VPM,'лист 1'!$VZI:$VZI,'лист 1'!$WJE:$WJE,'лист 1'!$WTA:$WTA</definedName>
    <definedName name="Z_BD014DFC_DEC4_4A71_9681_D674F759E4AB_.wvu.PrintArea" localSheetId="0" hidden="1">'лист 1'!$A$2:$J$32</definedName>
    <definedName name="Z_C8D31A97_96D6_455D_B772_43F4EBD30564_.wvu.Cols" localSheetId="0" hidden="1">'лист 1'!$GO:$GO,'лист 1'!$QK:$QK,'лист 1'!$AAG:$AAG,'лист 1'!$AKC:$AKC,'лист 1'!$ATY:$ATY,'лист 1'!$BDU:$BDU,'лист 1'!$BNQ:$BNQ,'лист 1'!$BXM:$BXM,'лист 1'!$CHI:$CHI,'лист 1'!$CRE:$CRE,'лист 1'!$DBA:$DBA,'лист 1'!$DKW:$DKW,'лист 1'!$DUS:$DUS,'лист 1'!$EEO:$EEO,'лист 1'!$EOK:$EOK,'лист 1'!$EYG:$EYG,'лист 1'!$FIC:$FIC,'лист 1'!$FRY:$FRY,'лист 1'!$GBU:$GBU,'лист 1'!$GLQ:$GLQ,'лист 1'!$GVM:$GVM,'лист 1'!$HFI:$HFI,'лист 1'!$HPE:$HPE,'лист 1'!$HZA:$HZA,'лист 1'!$IIW:$IIW,'лист 1'!$ISS:$ISS,'лист 1'!$JCO:$JCO,'лист 1'!$JMK:$JMK,'лист 1'!$JWG:$JWG,'лист 1'!$KGC:$KGC,'лист 1'!$KPY:$KPY,'лист 1'!$KZU:$KZU,'лист 1'!$LJQ:$LJQ,'лист 1'!$LTM:$LTM,'лист 1'!$MDI:$MDI,'лист 1'!$MNE:$MNE,'лист 1'!$MXA:$MXA,'лист 1'!$NGW:$NGW,'лист 1'!$NQS:$NQS,'лист 1'!$OAO:$OAO,'лист 1'!$OKK:$OKK,'лист 1'!$OUG:$OUG,'лист 1'!$PEC:$PEC,'лист 1'!$PNY:$PNY,'лист 1'!$PXU:$PXU,'лист 1'!$QHQ:$QHQ,'лист 1'!$QRM:$QRM,'лист 1'!$RBI:$RBI,'лист 1'!$RLE:$RLE,'лист 1'!$RVA:$RVA,'лист 1'!$SEW:$SEW,'лист 1'!$SOS:$SOS,'лист 1'!$SYO:$SYO,'лист 1'!$TIK:$TIK,'лист 1'!$TSG:$TSG,'лист 1'!$UCC:$UCC,'лист 1'!$ULY:$ULY,'лист 1'!$UVU:$UVU,'лист 1'!$VFQ:$VFQ,'лист 1'!$VPM:$VPM,'лист 1'!$VZI:$VZI,'лист 1'!$WJE:$WJE,'лист 1'!$WTA:$WTA</definedName>
    <definedName name="Z_C8D31A97_96D6_455D_B772_43F4EBD30564_.wvu.PrintArea" localSheetId="0" hidden="1">'лист 1'!$A$2:$N$32</definedName>
    <definedName name="Z_CAEEC9B6_B7D6_4F3C_A2CF_63191B5D117D_.wvu.Rows" localSheetId="0" hidden="1">'лист 1'!#REF!</definedName>
    <definedName name="Z_CB96C176_76C8_44CC_B0DA_EE8A3D27BE4F_.wvu.PrintArea" localSheetId="0" hidden="1">'лист 1'!$A$2:$N$32</definedName>
    <definedName name="Z_CD189971_8480_46F9_97CA_CCCE4704CEE2_.wvu.Cols" localSheetId="0" hidden="1">'лист 1'!$GO:$GO,'лист 1'!$QK:$QK,'лист 1'!$AAG:$AAG,'лист 1'!$AKC:$AKC,'лист 1'!$ATY:$ATY,'лист 1'!$BDU:$BDU,'лист 1'!$BNQ:$BNQ,'лист 1'!$BXM:$BXM,'лист 1'!$CHI:$CHI,'лист 1'!$CRE:$CRE,'лист 1'!$DBA:$DBA,'лист 1'!$DKW:$DKW,'лист 1'!$DUS:$DUS,'лист 1'!$EEO:$EEO,'лист 1'!$EOK:$EOK,'лист 1'!$EYG:$EYG,'лист 1'!$FIC:$FIC,'лист 1'!$FRY:$FRY,'лист 1'!$GBU:$GBU,'лист 1'!$GLQ:$GLQ,'лист 1'!$GVM:$GVM,'лист 1'!$HFI:$HFI,'лист 1'!$HPE:$HPE,'лист 1'!$HZA:$HZA,'лист 1'!$IIW:$IIW,'лист 1'!$ISS:$ISS,'лист 1'!$JCO:$JCO,'лист 1'!$JMK:$JMK,'лист 1'!$JWG:$JWG,'лист 1'!$KGC:$KGC,'лист 1'!$KPY:$KPY,'лист 1'!$KZU:$KZU,'лист 1'!$LJQ:$LJQ,'лист 1'!$LTM:$LTM,'лист 1'!$MDI:$MDI,'лист 1'!$MNE:$MNE,'лист 1'!$MXA:$MXA,'лист 1'!$NGW:$NGW,'лист 1'!$NQS:$NQS,'лист 1'!$OAO:$OAO,'лист 1'!$OKK:$OKK,'лист 1'!$OUG:$OUG,'лист 1'!$PEC:$PEC,'лист 1'!$PNY:$PNY,'лист 1'!$PXU:$PXU,'лист 1'!$QHQ:$QHQ,'лист 1'!$QRM:$QRM,'лист 1'!$RBI:$RBI,'лист 1'!$RLE:$RLE,'лист 1'!$RVA:$RVA,'лист 1'!$SEW:$SEW,'лист 1'!$SOS:$SOS,'лист 1'!$SYO:$SYO,'лист 1'!$TIK:$TIK,'лист 1'!$TSG:$TSG,'лист 1'!$UCC:$UCC,'лист 1'!$ULY:$ULY,'лист 1'!$UVU:$UVU,'лист 1'!$VFQ:$VFQ,'лист 1'!$VPM:$VPM,'лист 1'!$VZI:$VZI,'лист 1'!$WJE:$WJE,'лист 1'!$WTA:$WTA</definedName>
    <definedName name="Z_CD189971_8480_46F9_97CA_CCCE4704CEE2_.wvu.PrintArea" localSheetId="0" hidden="1">'лист 1'!$A$2:$N$32</definedName>
    <definedName name="Z_F2C02E30_7AA9_4FFA_970A_6367A9009086_.wvu.PrintArea" localSheetId="0" hidden="1">'лист 1'!$A$2:$J$32</definedName>
    <definedName name="_xlnm.Print_Titles" localSheetId="0">'лист 1'!$4:$6</definedName>
    <definedName name="_xlnm.Print_Area" localSheetId="0">'лист 1'!$A$1:$S$32</definedName>
  </definedNames>
  <calcPr calcId="191029"/>
  <customWorkbookViews>
    <customWorkbookView name="User - Личное представление" guid="{D9D762CB-C6CA-4728-9DA8-31606B75D498}" mergeInterval="0" personalView="1" maximized="1" windowWidth="1020" windowHeight="596" activeSheetId="1"/>
    <customWorkbookView name="savina - Личное представление" guid="{F2188B65-C201-44A8-B8F0-FD81F93562AE}" mergeInterval="0" personalView="1" maximized="1" windowWidth="1020" windowHeight="579" activeSheetId="1"/>
    <customWorkbookView name="Dobrovolskaya - Личное представление" guid="{F889319B-BD78-4D02-A6B1-0B830FE7FE06}" mergeInterval="0" personalView="1" maximized="1" windowWidth="1148" windowHeight="666" activeSheetId="1"/>
    <customWorkbookView name="Решетникова - Личное представление" guid="{0F8E8D47-459B-492F-BA75-AB728D1C196A}" mergeInterval="0" personalView="1" maximized="1" windowWidth="1020" windowHeight="56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23" l="1"/>
  <c r="R8" i="123"/>
  <c r="O8" i="123"/>
  <c r="L8" i="123"/>
  <c r="K8" i="123"/>
  <c r="H28" i="123"/>
  <c r="H26" i="123"/>
  <c r="H25" i="123"/>
  <c r="H23" i="123"/>
  <c r="H21" i="123"/>
  <c r="H20" i="123"/>
  <c r="H19" i="123"/>
  <c r="H16" i="123"/>
  <c r="H14" i="123"/>
  <c r="H13" i="123"/>
  <c r="H11" i="123"/>
  <c r="H9" i="123"/>
  <c r="F8" i="123"/>
  <c r="J8" i="123" l="1"/>
  <c r="Q25" i="123"/>
  <c r="N25" i="123"/>
  <c r="J25" i="123"/>
  <c r="Q20" i="123"/>
  <c r="N20" i="123"/>
  <c r="J20" i="123"/>
  <c r="Q8" i="123"/>
  <c r="N8" i="123"/>
  <c r="B14" i="123"/>
  <c r="Q29" i="123" l="1"/>
  <c r="N29" i="123"/>
  <c r="J29" i="123"/>
  <c r="G29" i="123"/>
  <c r="E29" i="123"/>
  <c r="D29" i="123"/>
  <c r="C29" i="123"/>
  <c r="B29" i="123"/>
  <c r="Q24" i="123"/>
  <c r="N24" i="123"/>
  <c r="J24" i="123"/>
  <c r="G24" i="123"/>
  <c r="E24" i="123"/>
  <c r="D24" i="123"/>
  <c r="C24" i="123"/>
  <c r="B24" i="123"/>
  <c r="Q12" i="123"/>
  <c r="N12" i="123"/>
  <c r="J12" i="123"/>
  <c r="G12" i="123"/>
  <c r="C12" i="123"/>
  <c r="D12" i="123"/>
  <c r="E12" i="123"/>
  <c r="B12" i="123"/>
  <c r="Q30" i="123" l="1"/>
  <c r="N30" i="123"/>
  <c r="J30" i="123"/>
  <c r="G30" i="123"/>
  <c r="C30" i="123"/>
  <c r="D30" i="123"/>
  <c r="E30" i="123"/>
  <c r="B30" i="123"/>
  <c r="L28" i="123" l="1"/>
  <c r="L27" i="123"/>
  <c r="L26" i="123"/>
  <c r="L25" i="123"/>
  <c r="L23" i="123"/>
  <c r="L22" i="123"/>
  <c r="L21" i="123"/>
  <c r="L20" i="123"/>
  <c r="L19" i="123"/>
  <c r="L11" i="123"/>
  <c r="L10" i="123"/>
  <c r="L9" i="123"/>
  <c r="R27" i="123" l="1"/>
  <c r="O27" i="123"/>
  <c r="K27" i="123"/>
  <c r="H27" i="123"/>
  <c r="F27" i="123"/>
  <c r="R22" i="123"/>
  <c r="O22" i="123"/>
  <c r="K22" i="123"/>
  <c r="H22" i="123"/>
  <c r="F22" i="123"/>
  <c r="R10" i="123"/>
  <c r="O10" i="123"/>
  <c r="K10" i="123"/>
  <c r="H10" i="123"/>
  <c r="F10" i="123"/>
  <c r="Q15" i="123"/>
  <c r="N15" i="123"/>
  <c r="J15" i="123"/>
  <c r="G15" i="123"/>
  <c r="E15" i="123"/>
  <c r="R9" i="123"/>
  <c r="R11" i="123"/>
  <c r="R19" i="123"/>
  <c r="R20" i="123"/>
  <c r="R21" i="123"/>
  <c r="R23" i="123"/>
  <c r="R25" i="123"/>
  <c r="R26" i="123"/>
  <c r="R28" i="123"/>
  <c r="O9" i="123"/>
  <c r="O11" i="123"/>
  <c r="O19" i="123"/>
  <c r="O20" i="123"/>
  <c r="O21" i="123"/>
  <c r="O23" i="123"/>
  <c r="O25" i="123"/>
  <c r="O26" i="123"/>
  <c r="O28" i="123"/>
  <c r="K9" i="123"/>
  <c r="K11" i="123"/>
  <c r="K19" i="123"/>
  <c r="K20" i="123"/>
  <c r="K21" i="123"/>
  <c r="K23" i="123"/>
  <c r="K25" i="123"/>
  <c r="K26" i="123"/>
  <c r="K28" i="123"/>
  <c r="F9" i="123"/>
  <c r="F11" i="123"/>
  <c r="F19" i="123"/>
  <c r="F20" i="123"/>
  <c r="F21" i="123"/>
  <c r="F23" i="123"/>
  <c r="F25" i="123"/>
  <c r="F26" i="123"/>
  <c r="F28" i="123"/>
  <c r="F15" i="123" l="1"/>
  <c r="K15" i="123"/>
  <c r="L15" i="123"/>
  <c r="H15" i="123"/>
  <c r="O15" i="123"/>
  <c r="R15" i="123"/>
  <c r="B16" i="123" l="1"/>
  <c r="B17" i="123" s="1"/>
  <c r="B18" i="123" s="1"/>
  <c r="C14" i="123"/>
  <c r="D14" i="123"/>
  <c r="E14" i="123"/>
  <c r="G14" i="123"/>
  <c r="J14" i="123"/>
  <c r="N14" i="123"/>
  <c r="Q14" i="123"/>
  <c r="C16" i="123"/>
  <c r="D16" i="123"/>
  <c r="D17" i="123" s="1"/>
  <c r="D18" i="123" s="1"/>
  <c r="E16" i="123"/>
  <c r="E17" i="123" s="1"/>
  <c r="E18" i="123" s="1"/>
  <c r="G16" i="123"/>
  <c r="G17" i="123" s="1"/>
  <c r="G18" i="123" s="1"/>
  <c r="J16" i="123"/>
  <c r="J17" i="123" s="1"/>
  <c r="J18" i="123" s="1"/>
  <c r="N16" i="123"/>
  <c r="N17" i="123" s="1"/>
  <c r="N18" i="123" s="1"/>
  <c r="Q16" i="123"/>
  <c r="Q17" i="123" s="1"/>
  <c r="Q18" i="123" s="1"/>
  <c r="L14" i="123" l="1"/>
  <c r="C17" i="123"/>
  <c r="C18" i="123" s="1"/>
  <c r="L16" i="123"/>
  <c r="B13" i="123"/>
  <c r="O16" i="123"/>
  <c r="J13" i="123"/>
  <c r="F16" i="123"/>
  <c r="N13" i="123"/>
  <c r="O14" i="123"/>
  <c r="Q13" i="123"/>
  <c r="R14" i="123"/>
  <c r="E13" i="123"/>
  <c r="F14" i="123"/>
  <c r="Q31" i="123"/>
  <c r="K16" i="123"/>
  <c r="R16" i="123"/>
  <c r="G13" i="123"/>
  <c r="K14" i="123"/>
  <c r="D13" i="123"/>
  <c r="C13" i="123"/>
  <c r="D31" i="123" l="1"/>
  <c r="B31" i="123"/>
  <c r="L13" i="123"/>
  <c r="O13" i="123"/>
  <c r="E31" i="123"/>
  <c r="F13" i="123"/>
  <c r="R13" i="123"/>
  <c r="K13" i="123"/>
  <c r="J31" i="123" l="1"/>
  <c r="G31" i="123"/>
  <c r="N31" i="123" l="1"/>
  <c r="C31" i="123"/>
</calcChain>
</file>

<file path=xl/sharedStrings.xml><?xml version="1.0" encoding="utf-8"?>
<sst xmlns="http://schemas.openxmlformats.org/spreadsheetml/2006/main" count="60" uniqueCount="42">
  <si>
    <t>ПОКАЗАТЕЛИ</t>
  </si>
  <si>
    <t>тыс. рублей</t>
  </si>
  <si>
    <t>Расходы бюджета</t>
  </si>
  <si>
    <t>Фонд оплаты труда (КВР 111, 119, 121, 129) , в т.ч.</t>
  </si>
  <si>
    <t xml:space="preserve">Справочно: Заработная плата с начислениями на неё (с учётом включённых в состав субсидий для бюджетных и автономных учреждений) </t>
  </si>
  <si>
    <t>Предоставление субсидий бюджетным, автономным учреждениям и иным некоммерческим организациям (КВР 600)</t>
  </si>
  <si>
    <t>Уточнённый план на год</t>
  </si>
  <si>
    <t>в т.ч. расходы на заработную плату и начисления работникам учреждений, осуществляемые за счет средств субсидий, предоставляемых автономным и бюджетным учреждениям</t>
  </si>
  <si>
    <t>в т.ч. расходы на оплату коммунальных услуг учреждений, осуществляемые за счет средств субсидий, предоставляемых автономным и бюджетным учреждениям</t>
  </si>
  <si>
    <t>за счет целевых средств</t>
  </si>
  <si>
    <t>за счет средств местного бюджета</t>
  </si>
  <si>
    <t>Уточненный план на год</t>
  </si>
  <si>
    <t>Первоначальный план на год</t>
  </si>
  <si>
    <t>Темп уточненного плана к исполнению прошлого года, %</t>
  </si>
  <si>
    <t>6=5/3</t>
  </si>
  <si>
    <t>Исполнение (год) к прошлому году, %</t>
  </si>
  <si>
    <t>Примечания*</t>
  </si>
  <si>
    <t>за счет средств субсидии  на выравнивание обеспеченности МО по реализации ими отдельных расходных обязательств</t>
  </si>
  <si>
    <t>2023 год</t>
  </si>
  <si>
    <t>2024 год</t>
  </si>
  <si>
    <t>Приложение № 1</t>
  </si>
  <si>
    <t>2025 год</t>
  </si>
  <si>
    <t>Собственные</t>
  </si>
  <si>
    <t>проверка</t>
  </si>
  <si>
    <t>Исполнение на 01.01.2024</t>
  </si>
  <si>
    <t>2026 год</t>
  </si>
  <si>
    <t>Темп роста показателей на 2026 год к уровню 2025 года, %</t>
  </si>
  <si>
    <t>Исполнение на 01.01.2025</t>
  </si>
  <si>
    <t>2027 год</t>
  </si>
  <si>
    <t>Темп роста показателей на 2025 год к уточненному бюджету 2024 года, %</t>
  </si>
  <si>
    <t>Темп роста показателей на 2027 год к уровню 2026 года, %</t>
  </si>
  <si>
    <t>Темп роста показателей на 2025 год к исполнению 2024 года, %</t>
  </si>
  <si>
    <t>Параметры бюджета на 2025 год по состоянию на 01.02.2025</t>
  </si>
  <si>
    <t>Параметры бюджета на 2026 год по состоянию на 01.02.2025</t>
  </si>
  <si>
    <t>Параметры бюджета на 2027 год по состоянию на 01.02.2025</t>
  </si>
  <si>
    <t>Параметры ГРБС __________</t>
  </si>
  <si>
    <t>* Примечания указываются  при значительных отклонениях соответствующего года от предыдущего (при темпе роста (снижения) более 5 % к прошлому году)</t>
  </si>
  <si>
    <t>8=7/3</t>
  </si>
  <si>
    <t>11=10/5</t>
  </si>
  <si>
    <t>12=10/7</t>
  </si>
  <si>
    <t>15=14/10</t>
  </si>
  <si>
    <t>18=17/14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</si>
</sst>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р_._-;\-* #,##0_р_._-;_-* &quot;-&quot;_р_._-;_-@_-"/>
    <numFmt numFmtId="165" formatCode="_-* #,##0.00_р_._-;\-* #,##0.00_р_._-;_-* &quot;-&quot;??_р_._-;_-@_-"/>
    <numFmt numFmtId="166" formatCode="0.0%"/>
    <numFmt numFmtId="167" formatCode="#,##0.0"/>
  </numFmts>
  <fonts count="33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imes New Roman CE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CFFCC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6" fillId="23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4" borderId="0" applyNumberFormat="0" applyBorder="0" applyAlignment="0" applyProtection="0"/>
    <xf numFmtId="0" fontId="23" fillId="0" borderId="0"/>
    <xf numFmtId="0" fontId="24" fillId="0" borderId="0"/>
    <xf numFmtId="0" fontId="23" fillId="0" borderId="0"/>
  </cellStyleXfs>
  <cellXfs count="47">
    <xf numFmtId="0" fontId="0" fillId="0" borderId="0" xfId="0"/>
    <xf numFmtId="0" fontId="21" fillId="0" borderId="0" xfId="45" applyFont="1" applyAlignment="1">
      <alignment horizontal="right"/>
    </xf>
    <xf numFmtId="0" fontId="21" fillId="0" borderId="0" xfId="45" applyFont="1"/>
    <xf numFmtId="0" fontId="22" fillId="0" borderId="0" xfId="45" applyFont="1"/>
    <xf numFmtId="0" fontId="25" fillId="0" borderId="0" xfId="45" applyFont="1"/>
    <xf numFmtId="0" fontId="21" fillId="0" borderId="0" xfId="45" applyFont="1" applyAlignment="1">
      <alignment vertical="top"/>
    </xf>
    <xf numFmtId="0" fontId="21" fillId="0" borderId="0" xfId="45" applyFont="1" applyAlignment="1">
      <alignment horizontal="center" vertical="center" wrapText="1"/>
    </xf>
    <xf numFmtId="3" fontId="21" fillId="0" borderId="0" xfId="45" applyNumberFormat="1" applyFont="1" applyAlignment="1">
      <alignment horizontal="center" vertical="center" wrapText="1"/>
    </xf>
    <xf numFmtId="3" fontId="20" fillId="24" borderId="10" xfId="45" applyNumberFormat="1" applyFont="1" applyFill="1" applyBorder="1" applyAlignment="1" applyProtection="1">
      <alignment horizontal="center" vertical="center" wrapText="1"/>
      <protection locked="0"/>
    </xf>
    <xf numFmtId="166" fontId="26" fillId="0" borderId="10" xfId="45" applyNumberFormat="1" applyFont="1" applyBorder="1" applyAlignment="1">
      <alignment horizontal="center" vertical="center"/>
    </xf>
    <xf numFmtId="3" fontId="26" fillId="0" borderId="10" xfId="45" applyNumberFormat="1" applyFont="1" applyBorder="1"/>
    <xf numFmtId="3" fontId="26" fillId="0" borderId="10" xfId="45" applyNumberFormat="1" applyFont="1" applyBorder="1" applyAlignment="1">
      <alignment horizontal="center" vertical="center"/>
    </xf>
    <xf numFmtId="3" fontId="20" fillId="25" borderId="10" xfId="45" applyNumberFormat="1" applyFont="1" applyFill="1" applyBorder="1" applyAlignment="1" applyProtection="1">
      <alignment horizontal="center" vertical="center" wrapText="1"/>
      <protection locked="0"/>
    </xf>
    <xf numFmtId="3" fontId="26" fillId="0" borderId="10" xfId="45" applyNumberFormat="1" applyFont="1" applyBorder="1" applyAlignment="1" applyProtection="1">
      <alignment horizontal="left" vertical="center" wrapText="1"/>
      <protection locked="0"/>
    </xf>
    <xf numFmtId="3" fontId="27" fillId="0" borderId="10" xfId="0" applyNumberFormat="1" applyFont="1" applyBorder="1" applyAlignment="1" applyProtection="1">
      <alignment horizontal="left" vertical="center" wrapText="1"/>
      <protection locked="0"/>
    </xf>
    <xf numFmtId="3" fontId="28" fillId="0" borderId="10" xfId="45" applyNumberFormat="1" applyFont="1" applyBorder="1" applyAlignment="1">
      <alignment horizontal="center" vertical="center"/>
    </xf>
    <xf numFmtId="3" fontId="27" fillId="0" borderId="10" xfId="45" applyNumberFormat="1" applyFont="1" applyBorder="1" applyAlignment="1">
      <alignment horizontal="center" vertical="center"/>
    </xf>
    <xf numFmtId="3" fontId="27" fillId="0" borderId="10" xfId="45" applyNumberFormat="1" applyFont="1" applyBorder="1"/>
    <xf numFmtId="3" fontId="29" fillId="0" borderId="10" xfId="45" applyNumberFormat="1" applyFont="1" applyBorder="1" applyAlignment="1">
      <alignment horizontal="center" vertical="center"/>
    </xf>
    <xf numFmtId="0" fontId="31" fillId="0" borderId="0" xfId="45" applyFont="1"/>
    <xf numFmtId="3" fontId="30" fillId="24" borderId="10" xfId="45" applyNumberFormat="1" applyFont="1" applyFill="1" applyBorder="1" applyAlignment="1" applyProtection="1">
      <alignment horizontal="center" vertical="center" wrapText="1"/>
      <protection locked="0"/>
    </xf>
    <xf numFmtId="3" fontId="30" fillId="25" borderId="13" xfId="45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45" applyFont="1"/>
    <xf numFmtId="3" fontId="31" fillId="0" borderId="10" xfId="45" applyNumberFormat="1" applyFont="1" applyBorder="1" applyAlignment="1" applyProtection="1">
      <alignment horizontal="center" vertical="center" wrapText="1"/>
      <protection locked="0"/>
    </xf>
    <xf numFmtId="3" fontId="27" fillId="26" borderId="10" xfId="0" applyNumberFormat="1" applyFont="1" applyFill="1" applyBorder="1" applyAlignment="1" applyProtection="1">
      <alignment horizontal="left" vertical="center" wrapText="1"/>
      <protection locked="0"/>
    </xf>
    <xf numFmtId="3" fontId="25" fillId="0" borderId="10" xfId="45" applyNumberFormat="1" applyFont="1" applyBorder="1" applyAlignment="1">
      <alignment horizontal="center" vertical="center"/>
    </xf>
    <xf numFmtId="3" fontId="21" fillId="0" borderId="10" xfId="45" applyNumberFormat="1" applyFont="1" applyBorder="1" applyAlignment="1">
      <alignment horizontal="center" vertical="center"/>
    </xf>
    <xf numFmtId="166" fontId="21" fillId="0" borderId="10" xfId="45" applyNumberFormat="1" applyFont="1" applyBorder="1" applyAlignment="1">
      <alignment horizontal="center" vertical="center"/>
    </xf>
    <xf numFmtId="3" fontId="32" fillId="0" borderId="10" xfId="45" applyNumberFormat="1" applyFont="1" applyBorder="1" applyAlignment="1">
      <alignment horizontal="center" vertical="center"/>
    </xf>
    <xf numFmtId="3" fontId="21" fillId="0" borderId="10" xfId="45" applyNumberFormat="1" applyFont="1" applyBorder="1"/>
    <xf numFmtId="3" fontId="25" fillId="0" borderId="10" xfId="0" applyNumberFormat="1" applyFont="1" applyBorder="1" applyAlignment="1" applyProtection="1">
      <alignment horizontal="left" vertical="center" wrapText="1"/>
      <protection locked="0"/>
    </xf>
    <xf numFmtId="3" fontId="30" fillId="24" borderId="10" xfId="45" applyNumberFormat="1" applyFont="1" applyFill="1" applyBorder="1" applyAlignment="1" applyProtection="1">
      <alignment horizontal="center" vertical="center" wrapText="1"/>
      <protection locked="0"/>
    </xf>
    <xf numFmtId="167" fontId="26" fillId="0" borderId="10" xfId="45" applyNumberFormat="1" applyFont="1" applyBorder="1" applyAlignment="1">
      <alignment horizontal="center" vertical="center"/>
    </xf>
    <xf numFmtId="167" fontId="27" fillId="0" borderId="10" xfId="45" applyNumberFormat="1" applyFont="1" applyBorder="1" applyAlignment="1">
      <alignment horizontal="center" vertical="center"/>
    </xf>
    <xf numFmtId="167" fontId="25" fillId="0" borderId="10" xfId="45" applyNumberFormat="1" applyFont="1" applyBorder="1" applyAlignment="1">
      <alignment horizontal="center" vertical="center"/>
    </xf>
    <xf numFmtId="167" fontId="28" fillId="0" borderId="10" xfId="45" applyNumberFormat="1" applyFont="1" applyBorder="1" applyAlignment="1">
      <alignment horizontal="center" vertical="center"/>
    </xf>
    <xf numFmtId="167" fontId="29" fillId="0" borderId="10" xfId="45" applyNumberFormat="1" applyFont="1" applyBorder="1" applyAlignment="1">
      <alignment horizontal="center" vertical="center"/>
    </xf>
    <xf numFmtId="167" fontId="26" fillId="0" borderId="10" xfId="45" applyNumberFormat="1" applyFont="1" applyBorder="1"/>
    <xf numFmtId="167" fontId="27" fillId="0" borderId="10" xfId="45" applyNumberFormat="1" applyFont="1" applyBorder="1"/>
    <xf numFmtId="3" fontId="30" fillId="24" borderId="10" xfId="45" applyNumberFormat="1" applyFont="1" applyFill="1" applyBorder="1" applyAlignment="1" applyProtection="1">
      <alignment horizontal="center" vertical="center" wrapText="1"/>
      <protection locked="0"/>
    </xf>
    <xf numFmtId="2" fontId="20" fillId="0" borderId="0" xfId="36" applyNumberFormat="1" applyFont="1" applyAlignment="1">
      <alignment horizontal="center" wrapText="1"/>
    </xf>
    <xf numFmtId="3" fontId="30" fillId="24" borderId="11" xfId="45" applyNumberFormat="1" applyFont="1" applyFill="1" applyBorder="1" applyAlignment="1" applyProtection="1">
      <alignment horizontal="center" vertical="center" wrapText="1"/>
      <protection locked="0"/>
    </xf>
    <xf numFmtId="0" fontId="31" fillId="0" borderId="12" xfId="0" applyFont="1" applyBorder="1"/>
    <xf numFmtId="3" fontId="30" fillId="24" borderId="14" xfId="45" applyNumberFormat="1" applyFont="1" applyFill="1" applyBorder="1" applyAlignment="1" applyProtection="1">
      <alignment horizontal="center" vertical="center" wrapText="1"/>
      <protection locked="0"/>
    </xf>
    <xf numFmtId="3" fontId="30" fillId="24" borderId="15" xfId="45" applyNumberFormat="1" applyFont="1" applyFill="1" applyBorder="1" applyAlignment="1" applyProtection="1">
      <alignment horizontal="center" vertical="center" wrapText="1"/>
      <protection locked="0"/>
    </xf>
    <xf numFmtId="3" fontId="30" fillId="24" borderId="13" xfId="45" applyNumberFormat="1" applyFont="1" applyFill="1" applyBorder="1" applyAlignment="1" applyProtection="1">
      <alignment horizontal="center" vertical="center" wrapText="1"/>
      <protection locked="0"/>
    </xf>
    <xf numFmtId="3" fontId="26" fillId="0" borderId="0" xfId="45" applyNumberFormat="1" applyFont="1" applyAlignment="1" applyProtection="1">
      <alignment horizontal="left" vertical="center"/>
      <protection locked="0"/>
    </xf>
  </cellXfs>
  <cellStyles count="48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45" xr:uid="{00000000-0005-0000-0000-000024000000}"/>
    <cellStyle name="Обычный 2 4" xfId="47" xr:uid="{00000000-0005-0000-0000-000025000000}"/>
    <cellStyle name="Обычный 4" xfId="46" xr:uid="{00000000-0005-0000-0000-000026000000}"/>
    <cellStyle name="Обычный_Лист1" xfId="36" xr:uid="{00000000-0005-0000-0000-000027000000}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Тысячи [0]_перечис.11" xfId="42" xr:uid="{00000000-0005-0000-0000-00002D000000}"/>
    <cellStyle name="Тысячи_перечис.11" xfId="43" xr:uid="{00000000-0005-0000-0000-00002E000000}"/>
    <cellStyle name="Хороший" xfId="4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WTA34"/>
  <sheetViews>
    <sheetView tabSelected="1" zoomScaleNormal="100" zoomScaleSheetLayoutView="120" zoomScalePageLayoutView="82" workbookViewId="0">
      <pane xSplit="1" ySplit="5" topLeftCell="B6" activePane="bottomRight" state="frozen"/>
      <selection pane="topRight" activeCell="B1" sqref="B1"/>
      <selection pane="bottomLeft" activeCell="A8" sqref="A8"/>
      <selection pane="bottomRight" activeCell="G19" sqref="G19"/>
    </sheetView>
  </sheetViews>
  <sheetFormatPr defaultRowHeight="12.75"/>
  <cols>
    <col min="1" max="1" width="65.28515625" style="2" customWidth="1"/>
    <col min="2" max="2" width="11.140625" style="2" hidden="1" customWidth="1"/>
    <col min="3" max="3" width="11.42578125" style="2" customWidth="1"/>
    <col min="4" max="4" width="11.42578125" style="2" hidden="1" customWidth="1"/>
    <col min="5" max="6" width="11.42578125" style="2" customWidth="1"/>
    <col min="7" max="8" width="11.140625" style="2" customWidth="1"/>
    <col min="9" max="9" width="12.42578125" style="2" customWidth="1"/>
    <col min="10" max="10" width="11.42578125" style="2" bestFit="1" customWidth="1"/>
    <col min="11" max="12" width="11.42578125" style="2" customWidth="1"/>
    <col min="13" max="13" width="12.42578125" style="2" customWidth="1"/>
    <col min="14" max="15" width="10.7109375" style="2" customWidth="1"/>
    <col min="16" max="16" width="12" style="2" customWidth="1"/>
    <col min="17" max="17" width="10.7109375" style="2" customWidth="1"/>
    <col min="18" max="18" width="10.85546875" style="2" customWidth="1"/>
    <col min="19" max="19" width="11.85546875" style="2" customWidth="1"/>
    <col min="20" max="196" width="9.140625" style="2"/>
    <col min="197" max="197" width="9.140625" style="2" hidden="1" customWidth="1"/>
    <col min="198" max="198" width="54.140625" style="2" customWidth="1"/>
    <col min="199" max="199" width="13" style="2" customWidth="1"/>
    <col min="200" max="200" width="12" style="2" customWidth="1"/>
    <col min="201" max="201" width="13.85546875" style="2" customWidth="1"/>
    <col min="202" max="202" width="13.140625" style="2" customWidth="1"/>
    <col min="203" max="203" width="12" style="2" customWidth="1"/>
    <col min="204" max="204" width="14.140625" style="2" customWidth="1"/>
    <col min="205" max="205" width="13.140625" style="2" customWidth="1"/>
    <col min="206" max="206" width="12" style="2" customWidth="1"/>
    <col min="207" max="207" width="14.140625" style="2" customWidth="1"/>
    <col min="208" max="452" width="9.140625" style="2"/>
    <col min="453" max="453" width="9.140625" style="2" hidden="1" customWidth="1"/>
    <col min="454" max="454" width="54.140625" style="2" customWidth="1"/>
    <col min="455" max="455" width="13" style="2" customWidth="1"/>
    <col min="456" max="456" width="12" style="2" customWidth="1"/>
    <col min="457" max="457" width="13.85546875" style="2" customWidth="1"/>
    <col min="458" max="458" width="13.140625" style="2" customWidth="1"/>
    <col min="459" max="459" width="12" style="2" customWidth="1"/>
    <col min="460" max="460" width="14.140625" style="2" customWidth="1"/>
    <col min="461" max="461" width="13.140625" style="2" customWidth="1"/>
    <col min="462" max="462" width="12" style="2" customWidth="1"/>
    <col min="463" max="463" width="14.140625" style="2" customWidth="1"/>
    <col min="464" max="708" width="9.140625" style="2"/>
    <col min="709" max="709" width="9.140625" style="2" hidden="1" customWidth="1"/>
    <col min="710" max="710" width="54.140625" style="2" customWidth="1"/>
    <col min="711" max="711" width="13" style="2" customWidth="1"/>
    <col min="712" max="712" width="12" style="2" customWidth="1"/>
    <col min="713" max="713" width="13.85546875" style="2" customWidth="1"/>
    <col min="714" max="714" width="13.140625" style="2" customWidth="1"/>
    <col min="715" max="715" width="12" style="2" customWidth="1"/>
    <col min="716" max="716" width="14.140625" style="2" customWidth="1"/>
    <col min="717" max="717" width="13.140625" style="2" customWidth="1"/>
    <col min="718" max="718" width="12" style="2" customWidth="1"/>
    <col min="719" max="719" width="14.140625" style="2" customWidth="1"/>
    <col min="720" max="964" width="9.140625" style="2"/>
    <col min="965" max="965" width="9.140625" style="2" hidden="1" customWidth="1"/>
    <col min="966" max="966" width="54.140625" style="2" customWidth="1"/>
    <col min="967" max="967" width="13" style="2" customWidth="1"/>
    <col min="968" max="968" width="12" style="2" customWidth="1"/>
    <col min="969" max="969" width="13.85546875" style="2" customWidth="1"/>
    <col min="970" max="970" width="13.140625" style="2" customWidth="1"/>
    <col min="971" max="971" width="12" style="2" customWidth="1"/>
    <col min="972" max="972" width="14.140625" style="2" customWidth="1"/>
    <col min="973" max="973" width="13.140625" style="2" customWidth="1"/>
    <col min="974" max="974" width="12" style="2" customWidth="1"/>
    <col min="975" max="975" width="14.140625" style="2" customWidth="1"/>
    <col min="976" max="1220" width="9.140625" style="2"/>
    <col min="1221" max="1221" width="9.140625" style="2" hidden="1" customWidth="1"/>
    <col min="1222" max="1222" width="54.140625" style="2" customWidth="1"/>
    <col min="1223" max="1223" width="13" style="2" customWidth="1"/>
    <col min="1224" max="1224" width="12" style="2" customWidth="1"/>
    <col min="1225" max="1225" width="13.85546875" style="2" customWidth="1"/>
    <col min="1226" max="1226" width="13.140625" style="2" customWidth="1"/>
    <col min="1227" max="1227" width="12" style="2" customWidth="1"/>
    <col min="1228" max="1228" width="14.140625" style="2" customWidth="1"/>
    <col min="1229" max="1229" width="13.140625" style="2" customWidth="1"/>
    <col min="1230" max="1230" width="12" style="2" customWidth="1"/>
    <col min="1231" max="1231" width="14.140625" style="2" customWidth="1"/>
    <col min="1232" max="1476" width="9.140625" style="2"/>
    <col min="1477" max="1477" width="9.140625" style="2" hidden="1" customWidth="1"/>
    <col min="1478" max="1478" width="54.140625" style="2" customWidth="1"/>
    <col min="1479" max="1479" width="13" style="2" customWidth="1"/>
    <col min="1480" max="1480" width="12" style="2" customWidth="1"/>
    <col min="1481" max="1481" width="13.85546875" style="2" customWidth="1"/>
    <col min="1482" max="1482" width="13.140625" style="2" customWidth="1"/>
    <col min="1483" max="1483" width="12" style="2" customWidth="1"/>
    <col min="1484" max="1484" width="14.140625" style="2" customWidth="1"/>
    <col min="1485" max="1485" width="13.140625" style="2" customWidth="1"/>
    <col min="1486" max="1486" width="12" style="2" customWidth="1"/>
    <col min="1487" max="1487" width="14.140625" style="2" customWidth="1"/>
    <col min="1488" max="1732" width="9.140625" style="2"/>
    <col min="1733" max="1733" width="9.140625" style="2" hidden="1" customWidth="1"/>
    <col min="1734" max="1734" width="54.140625" style="2" customWidth="1"/>
    <col min="1735" max="1735" width="13" style="2" customWidth="1"/>
    <col min="1736" max="1736" width="12" style="2" customWidth="1"/>
    <col min="1737" max="1737" width="13.85546875" style="2" customWidth="1"/>
    <col min="1738" max="1738" width="13.140625" style="2" customWidth="1"/>
    <col min="1739" max="1739" width="12" style="2" customWidth="1"/>
    <col min="1740" max="1740" width="14.140625" style="2" customWidth="1"/>
    <col min="1741" max="1741" width="13.140625" style="2" customWidth="1"/>
    <col min="1742" max="1742" width="12" style="2" customWidth="1"/>
    <col min="1743" max="1743" width="14.140625" style="2" customWidth="1"/>
    <col min="1744" max="1988" width="9.140625" style="2"/>
    <col min="1989" max="1989" width="9.140625" style="2" hidden="1" customWidth="1"/>
    <col min="1990" max="1990" width="54.140625" style="2" customWidth="1"/>
    <col min="1991" max="1991" width="13" style="2" customWidth="1"/>
    <col min="1992" max="1992" width="12" style="2" customWidth="1"/>
    <col min="1993" max="1993" width="13.85546875" style="2" customWidth="1"/>
    <col min="1994" max="1994" width="13.140625" style="2" customWidth="1"/>
    <col min="1995" max="1995" width="12" style="2" customWidth="1"/>
    <col min="1996" max="1996" width="14.140625" style="2" customWidth="1"/>
    <col min="1997" max="1997" width="13.140625" style="2" customWidth="1"/>
    <col min="1998" max="1998" width="12" style="2" customWidth="1"/>
    <col min="1999" max="1999" width="14.140625" style="2" customWidth="1"/>
    <col min="2000" max="2244" width="9.140625" style="2"/>
    <col min="2245" max="2245" width="9.140625" style="2" hidden="1" customWidth="1"/>
    <col min="2246" max="2246" width="54.140625" style="2" customWidth="1"/>
    <col min="2247" max="2247" width="13" style="2" customWidth="1"/>
    <col min="2248" max="2248" width="12" style="2" customWidth="1"/>
    <col min="2249" max="2249" width="13.85546875" style="2" customWidth="1"/>
    <col min="2250" max="2250" width="13.140625" style="2" customWidth="1"/>
    <col min="2251" max="2251" width="12" style="2" customWidth="1"/>
    <col min="2252" max="2252" width="14.140625" style="2" customWidth="1"/>
    <col min="2253" max="2253" width="13.140625" style="2" customWidth="1"/>
    <col min="2254" max="2254" width="12" style="2" customWidth="1"/>
    <col min="2255" max="2255" width="14.140625" style="2" customWidth="1"/>
    <col min="2256" max="2500" width="9.140625" style="2"/>
    <col min="2501" max="2501" width="9.140625" style="2" hidden="1" customWidth="1"/>
    <col min="2502" max="2502" width="54.140625" style="2" customWidth="1"/>
    <col min="2503" max="2503" width="13" style="2" customWidth="1"/>
    <col min="2504" max="2504" width="12" style="2" customWidth="1"/>
    <col min="2505" max="2505" width="13.85546875" style="2" customWidth="1"/>
    <col min="2506" max="2506" width="13.140625" style="2" customWidth="1"/>
    <col min="2507" max="2507" width="12" style="2" customWidth="1"/>
    <col min="2508" max="2508" width="14.140625" style="2" customWidth="1"/>
    <col min="2509" max="2509" width="13.140625" style="2" customWidth="1"/>
    <col min="2510" max="2510" width="12" style="2" customWidth="1"/>
    <col min="2511" max="2511" width="14.140625" style="2" customWidth="1"/>
    <col min="2512" max="2756" width="9.140625" style="2"/>
    <col min="2757" max="2757" width="9.140625" style="2" hidden="1" customWidth="1"/>
    <col min="2758" max="2758" width="54.140625" style="2" customWidth="1"/>
    <col min="2759" max="2759" width="13" style="2" customWidth="1"/>
    <col min="2760" max="2760" width="12" style="2" customWidth="1"/>
    <col min="2761" max="2761" width="13.85546875" style="2" customWidth="1"/>
    <col min="2762" max="2762" width="13.140625" style="2" customWidth="1"/>
    <col min="2763" max="2763" width="12" style="2" customWidth="1"/>
    <col min="2764" max="2764" width="14.140625" style="2" customWidth="1"/>
    <col min="2765" max="2765" width="13.140625" style="2" customWidth="1"/>
    <col min="2766" max="2766" width="12" style="2" customWidth="1"/>
    <col min="2767" max="2767" width="14.140625" style="2" customWidth="1"/>
    <col min="2768" max="3012" width="9.140625" style="2"/>
    <col min="3013" max="3013" width="9.140625" style="2" hidden="1" customWidth="1"/>
    <col min="3014" max="3014" width="54.140625" style="2" customWidth="1"/>
    <col min="3015" max="3015" width="13" style="2" customWidth="1"/>
    <col min="3016" max="3016" width="12" style="2" customWidth="1"/>
    <col min="3017" max="3017" width="13.85546875" style="2" customWidth="1"/>
    <col min="3018" max="3018" width="13.140625" style="2" customWidth="1"/>
    <col min="3019" max="3019" width="12" style="2" customWidth="1"/>
    <col min="3020" max="3020" width="14.140625" style="2" customWidth="1"/>
    <col min="3021" max="3021" width="13.140625" style="2" customWidth="1"/>
    <col min="3022" max="3022" width="12" style="2" customWidth="1"/>
    <col min="3023" max="3023" width="14.140625" style="2" customWidth="1"/>
    <col min="3024" max="3268" width="9.140625" style="2"/>
    <col min="3269" max="3269" width="9.140625" style="2" hidden="1" customWidth="1"/>
    <col min="3270" max="3270" width="54.140625" style="2" customWidth="1"/>
    <col min="3271" max="3271" width="13" style="2" customWidth="1"/>
    <col min="3272" max="3272" width="12" style="2" customWidth="1"/>
    <col min="3273" max="3273" width="13.85546875" style="2" customWidth="1"/>
    <col min="3274" max="3274" width="13.140625" style="2" customWidth="1"/>
    <col min="3275" max="3275" width="12" style="2" customWidth="1"/>
    <col min="3276" max="3276" width="14.140625" style="2" customWidth="1"/>
    <col min="3277" max="3277" width="13.140625" style="2" customWidth="1"/>
    <col min="3278" max="3278" width="12" style="2" customWidth="1"/>
    <col min="3279" max="3279" width="14.140625" style="2" customWidth="1"/>
    <col min="3280" max="3524" width="9.140625" style="2"/>
    <col min="3525" max="3525" width="9.140625" style="2" hidden="1" customWidth="1"/>
    <col min="3526" max="3526" width="54.140625" style="2" customWidth="1"/>
    <col min="3527" max="3527" width="13" style="2" customWidth="1"/>
    <col min="3528" max="3528" width="12" style="2" customWidth="1"/>
    <col min="3529" max="3529" width="13.85546875" style="2" customWidth="1"/>
    <col min="3530" max="3530" width="13.140625" style="2" customWidth="1"/>
    <col min="3531" max="3531" width="12" style="2" customWidth="1"/>
    <col min="3532" max="3532" width="14.140625" style="2" customWidth="1"/>
    <col min="3533" max="3533" width="13.140625" style="2" customWidth="1"/>
    <col min="3534" max="3534" width="12" style="2" customWidth="1"/>
    <col min="3535" max="3535" width="14.140625" style="2" customWidth="1"/>
    <col min="3536" max="3780" width="9.140625" style="2"/>
    <col min="3781" max="3781" width="9.140625" style="2" hidden="1" customWidth="1"/>
    <col min="3782" max="3782" width="54.140625" style="2" customWidth="1"/>
    <col min="3783" max="3783" width="13" style="2" customWidth="1"/>
    <col min="3784" max="3784" width="12" style="2" customWidth="1"/>
    <col min="3785" max="3785" width="13.85546875" style="2" customWidth="1"/>
    <col min="3786" max="3786" width="13.140625" style="2" customWidth="1"/>
    <col min="3787" max="3787" width="12" style="2" customWidth="1"/>
    <col min="3788" max="3788" width="14.140625" style="2" customWidth="1"/>
    <col min="3789" max="3789" width="13.140625" style="2" customWidth="1"/>
    <col min="3790" max="3790" width="12" style="2" customWidth="1"/>
    <col min="3791" max="3791" width="14.140625" style="2" customWidth="1"/>
    <col min="3792" max="4036" width="9.140625" style="2"/>
    <col min="4037" max="4037" width="9.140625" style="2" hidden="1" customWidth="1"/>
    <col min="4038" max="4038" width="54.140625" style="2" customWidth="1"/>
    <col min="4039" max="4039" width="13" style="2" customWidth="1"/>
    <col min="4040" max="4040" width="12" style="2" customWidth="1"/>
    <col min="4041" max="4041" width="13.85546875" style="2" customWidth="1"/>
    <col min="4042" max="4042" width="13.140625" style="2" customWidth="1"/>
    <col min="4043" max="4043" width="12" style="2" customWidth="1"/>
    <col min="4044" max="4044" width="14.140625" style="2" customWidth="1"/>
    <col min="4045" max="4045" width="13.140625" style="2" customWidth="1"/>
    <col min="4046" max="4046" width="12" style="2" customWidth="1"/>
    <col min="4047" max="4047" width="14.140625" style="2" customWidth="1"/>
    <col min="4048" max="4292" width="9.140625" style="2"/>
    <col min="4293" max="4293" width="9.140625" style="2" hidden="1" customWidth="1"/>
    <col min="4294" max="4294" width="54.140625" style="2" customWidth="1"/>
    <col min="4295" max="4295" width="13" style="2" customWidth="1"/>
    <col min="4296" max="4296" width="12" style="2" customWidth="1"/>
    <col min="4297" max="4297" width="13.85546875" style="2" customWidth="1"/>
    <col min="4298" max="4298" width="13.140625" style="2" customWidth="1"/>
    <col min="4299" max="4299" width="12" style="2" customWidth="1"/>
    <col min="4300" max="4300" width="14.140625" style="2" customWidth="1"/>
    <col min="4301" max="4301" width="13.140625" style="2" customWidth="1"/>
    <col min="4302" max="4302" width="12" style="2" customWidth="1"/>
    <col min="4303" max="4303" width="14.140625" style="2" customWidth="1"/>
    <col min="4304" max="4548" width="9.140625" style="2"/>
    <col min="4549" max="4549" width="9.140625" style="2" hidden="1" customWidth="1"/>
    <col min="4550" max="4550" width="54.140625" style="2" customWidth="1"/>
    <col min="4551" max="4551" width="13" style="2" customWidth="1"/>
    <col min="4552" max="4552" width="12" style="2" customWidth="1"/>
    <col min="4553" max="4553" width="13.85546875" style="2" customWidth="1"/>
    <col min="4554" max="4554" width="13.140625" style="2" customWidth="1"/>
    <col min="4555" max="4555" width="12" style="2" customWidth="1"/>
    <col min="4556" max="4556" width="14.140625" style="2" customWidth="1"/>
    <col min="4557" max="4557" width="13.140625" style="2" customWidth="1"/>
    <col min="4558" max="4558" width="12" style="2" customWidth="1"/>
    <col min="4559" max="4559" width="14.140625" style="2" customWidth="1"/>
    <col min="4560" max="4804" width="9.140625" style="2"/>
    <col min="4805" max="4805" width="9.140625" style="2" hidden="1" customWidth="1"/>
    <col min="4806" max="4806" width="54.140625" style="2" customWidth="1"/>
    <col min="4807" max="4807" width="13" style="2" customWidth="1"/>
    <col min="4808" max="4808" width="12" style="2" customWidth="1"/>
    <col min="4809" max="4809" width="13.85546875" style="2" customWidth="1"/>
    <col min="4810" max="4810" width="13.140625" style="2" customWidth="1"/>
    <col min="4811" max="4811" width="12" style="2" customWidth="1"/>
    <col min="4812" max="4812" width="14.140625" style="2" customWidth="1"/>
    <col min="4813" max="4813" width="13.140625" style="2" customWidth="1"/>
    <col min="4814" max="4814" width="12" style="2" customWidth="1"/>
    <col min="4815" max="4815" width="14.140625" style="2" customWidth="1"/>
    <col min="4816" max="5060" width="9.140625" style="2"/>
    <col min="5061" max="5061" width="9.140625" style="2" hidden="1" customWidth="1"/>
    <col min="5062" max="5062" width="54.140625" style="2" customWidth="1"/>
    <col min="5063" max="5063" width="13" style="2" customWidth="1"/>
    <col min="5064" max="5064" width="12" style="2" customWidth="1"/>
    <col min="5065" max="5065" width="13.85546875" style="2" customWidth="1"/>
    <col min="5066" max="5066" width="13.140625" style="2" customWidth="1"/>
    <col min="5067" max="5067" width="12" style="2" customWidth="1"/>
    <col min="5068" max="5068" width="14.140625" style="2" customWidth="1"/>
    <col min="5069" max="5069" width="13.140625" style="2" customWidth="1"/>
    <col min="5070" max="5070" width="12" style="2" customWidth="1"/>
    <col min="5071" max="5071" width="14.140625" style="2" customWidth="1"/>
    <col min="5072" max="5316" width="9.140625" style="2"/>
    <col min="5317" max="5317" width="9.140625" style="2" hidden="1" customWidth="1"/>
    <col min="5318" max="5318" width="54.140625" style="2" customWidth="1"/>
    <col min="5319" max="5319" width="13" style="2" customWidth="1"/>
    <col min="5320" max="5320" width="12" style="2" customWidth="1"/>
    <col min="5321" max="5321" width="13.85546875" style="2" customWidth="1"/>
    <col min="5322" max="5322" width="13.140625" style="2" customWidth="1"/>
    <col min="5323" max="5323" width="12" style="2" customWidth="1"/>
    <col min="5324" max="5324" width="14.140625" style="2" customWidth="1"/>
    <col min="5325" max="5325" width="13.140625" style="2" customWidth="1"/>
    <col min="5326" max="5326" width="12" style="2" customWidth="1"/>
    <col min="5327" max="5327" width="14.140625" style="2" customWidth="1"/>
    <col min="5328" max="5572" width="9.140625" style="2"/>
    <col min="5573" max="5573" width="9.140625" style="2" hidden="1" customWidth="1"/>
    <col min="5574" max="5574" width="54.140625" style="2" customWidth="1"/>
    <col min="5575" max="5575" width="13" style="2" customWidth="1"/>
    <col min="5576" max="5576" width="12" style="2" customWidth="1"/>
    <col min="5577" max="5577" width="13.85546875" style="2" customWidth="1"/>
    <col min="5578" max="5578" width="13.140625" style="2" customWidth="1"/>
    <col min="5579" max="5579" width="12" style="2" customWidth="1"/>
    <col min="5580" max="5580" width="14.140625" style="2" customWidth="1"/>
    <col min="5581" max="5581" width="13.140625" style="2" customWidth="1"/>
    <col min="5582" max="5582" width="12" style="2" customWidth="1"/>
    <col min="5583" max="5583" width="14.140625" style="2" customWidth="1"/>
    <col min="5584" max="5828" width="9.140625" style="2"/>
    <col min="5829" max="5829" width="9.140625" style="2" hidden="1" customWidth="1"/>
    <col min="5830" max="5830" width="54.140625" style="2" customWidth="1"/>
    <col min="5831" max="5831" width="13" style="2" customWidth="1"/>
    <col min="5832" max="5832" width="12" style="2" customWidth="1"/>
    <col min="5833" max="5833" width="13.85546875" style="2" customWidth="1"/>
    <col min="5834" max="5834" width="13.140625" style="2" customWidth="1"/>
    <col min="5835" max="5835" width="12" style="2" customWidth="1"/>
    <col min="5836" max="5836" width="14.140625" style="2" customWidth="1"/>
    <col min="5837" max="5837" width="13.140625" style="2" customWidth="1"/>
    <col min="5838" max="5838" width="12" style="2" customWidth="1"/>
    <col min="5839" max="5839" width="14.140625" style="2" customWidth="1"/>
    <col min="5840" max="6084" width="9.140625" style="2"/>
    <col min="6085" max="6085" width="9.140625" style="2" hidden="1" customWidth="1"/>
    <col min="6086" max="6086" width="54.140625" style="2" customWidth="1"/>
    <col min="6087" max="6087" width="13" style="2" customWidth="1"/>
    <col min="6088" max="6088" width="12" style="2" customWidth="1"/>
    <col min="6089" max="6089" width="13.85546875" style="2" customWidth="1"/>
    <col min="6090" max="6090" width="13.140625" style="2" customWidth="1"/>
    <col min="6091" max="6091" width="12" style="2" customWidth="1"/>
    <col min="6092" max="6092" width="14.140625" style="2" customWidth="1"/>
    <col min="6093" max="6093" width="13.140625" style="2" customWidth="1"/>
    <col min="6094" max="6094" width="12" style="2" customWidth="1"/>
    <col min="6095" max="6095" width="14.140625" style="2" customWidth="1"/>
    <col min="6096" max="6340" width="9.140625" style="2"/>
    <col min="6341" max="6341" width="9.140625" style="2" hidden="1" customWidth="1"/>
    <col min="6342" max="6342" width="54.140625" style="2" customWidth="1"/>
    <col min="6343" max="6343" width="13" style="2" customWidth="1"/>
    <col min="6344" max="6344" width="12" style="2" customWidth="1"/>
    <col min="6345" max="6345" width="13.85546875" style="2" customWidth="1"/>
    <col min="6346" max="6346" width="13.140625" style="2" customWidth="1"/>
    <col min="6347" max="6347" width="12" style="2" customWidth="1"/>
    <col min="6348" max="6348" width="14.140625" style="2" customWidth="1"/>
    <col min="6349" max="6349" width="13.140625" style="2" customWidth="1"/>
    <col min="6350" max="6350" width="12" style="2" customWidth="1"/>
    <col min="6351" max="6351" width="14.140625" style="2" customWidth="1"/>
    <col min="6352" max="6596" width="9.140625" style="2"/>
    <col min="6597" max="6597" width="9.140625" style="2" hidden="1" customWidth="1"/>
    <col min="6598" max="6598" width="54.140625" style="2" customWidth="1"/>
    <col min="6599" max="6599" width="13" style="2" customWidth="1"/>
    <col min="6600" max="6600" width="12" style="2" customWidth="1"/>
    <col min="6601" max="6601" width="13.85546875" style="2" customWidth="1"/>
    <col min="6602" max="6602" width="13.140625" style="2" customWidth="1"/>
    <col min="6603" max="6603" width="12" style="2" customWidth="1"/>
    <col min="6604" max="6604" width="14.140625" style="2" customWidth="1"/>
    <col min="6605" max="6605" width="13.140625" style="2" customWidth="1"/>
    <col min="6606" max="6606" width="12" style="2" customWidth="1"/>
    <col min="6607" max="6607" width="14.140625" style="2" customWidth="1"/>
    <col min="6608" max="6852" width="9.140625" style="2"/>
    <col min="6853" max="6853" width="9.140625" style="2" hidden="1" customWidth="1"/>
    <col min="6854" max="6854" width="54.140625" style="2" customWidth="1"/>
    <col min="6855" max="6855" width="13" style="2" customWidth="1"/>
    <col min="6856" max="6856" width="12" style="2" customWidth="1"/>
    <col min="6857" max="6857" width="13.85546875" style="2" customWidth="1"/>
    <col min="6858" max="6858" width="13.140625" style="2" customWidth="1"/>
    <col min="6859" max="6859" width="12" style="2" customWidth="1"/>
    <col min="6860" max="6860" width="14.140625" style="2" customWidth="1"/>
    <col min="6861" max="6861" width="13.140625" style="2" customWidth="1"/>
    <col min="6862" max="6862" width="12" style="2" customWidth="1"/>
    <col min="6863" max="6863" width="14.140625" style="2" customWidth="1"/>
    <col min="6864" max="7108" width="9.140625" style="2"/>
    <col min="7109" max="7109" width="9.140625" style="2" hidden="1" customWidth="1"/>
    <col min="7110" max="7110" width="54.140625" style="2" customWidth="1"/>
    <col min="7111" max="7111" width="13" style="2" customWidth="1"/>
    <col min="7112" max="7112" width="12" style="2" customWidth="1"/>
    <col min="7113" max="7113" width="13.85546875" style="2" customWidth="1"/>
    <col min="7114" max="7114" width="13.140625" style="2" customWidth="1"/>
    <col min="7115" max="7115" width="12" style="2" customWidth="1"/>
    <col min="7116" max="7116" width="14.140625" style="2" customWidth="1"/>
    <col min="7117" max="7117" width="13.140625" style="2" customWidth="1"/>
    <col min="7118" max="7118" width="12" style="2" customWidth="1"/>
    <col min="7119" max="7119" width="14.140625" style="2" customWidth="1"/>
    <col min="7120" max="7364" width="9.140625" style="2"/>
    <col min="7365" max="7365" width="9.140625" style="2" hidden="1" customWidth="1"/>
    <col min="7366" max="7366" width="54.140625" style="2" customWidth="1"/>
    <col min="7367" max="7367" width="13" style="2" customWidth="1"/>
    <col min="7368" max="7368" width="12" style="2" customWidth="1"/>
    <col min="7369" max="7369" width="13.85546875" style="2" customWidth="1"/>
    <col min="7370" max="7370" width="13.140625" style="2" customWidth="1"/>
    <col min="7371" max="7371" width="12" style="2" customWidth="1"/>
    <col min="7372" max="7372" width="14.140625" style="2" customWidth="1"/>
    <col min="7373" max="7373" width="13.140625" style="2" customWidth="1"/>
    <col min="7374" max="7374" width="12" style="2" customWidth="1"/>
    <col min="7375" max="7375" width="14.140625" style="2" customWidth="1"/>
    <col min="7376" max="7620" width="9.140625" style="2"/>
    <col min="7621" max="7621" width="9.140625" style="2" hidden="1" customWidth="1"/>
    <col min="7622" max="7622" width="54.140625" style="2" customWidth="1"/>
    <col min="7623" max="7623" width="13" style="2" customWidth="1"/>
    <col min="7624" max="7624" width="12" style="2" customWidth="1"/>
    <col min="7625" max="7625" width="13.85546875" style="2" customWidth="1"/>
    <col min="7626" max="7626" width="13.140625" style="2" customWidth="1"/>
    <col min="7627" max="7627" width="12" style="2" customWidth="1"/>
    <col min="7628" max="7628" width="14.140625" style="2" customWidth="1"/>
    <col min="7629" max="7629" width="13.140625" style="2" customWidth="1"/>
    <col min="7630" max="7630" width="12" style="2" customWidth="1"/>
    <col min="7631" max="7631" width="14.140625" style="2" customWidth="1"/>
    <col min="7632" max="7876" width="9.140625" style="2"/>
    <col min="7877" max="7877" width="9.140625" style="2" hidden="1" customWidth="1"/>
    <col min="7878" max="7878" width="54.140625" style="2" customWidth="1"/>
    <col min="7879" max="7879" width="13" style="2" customWidth="1"/>
    <col min="7880" max="7880" width="12" style="2" customWidth="1"/>
    <col min="7881" max="7881" width="13.85546875" style="2" customWidth="1"/>
    <col min="7882" max="7882" width="13.140625" style="2" customWidth="1"/>
    <col min="7883" max="7883" width="12" style="2" customWidth="1"/>
    <col min="7884" max="7884" width="14.140625" style="2" customWidth="1"/>
    <col min="7885" max="7885" width="13.140625" style="2" customWidth="1"/>
    <col min="7886" max="7886" width="12" style="2" customWidth="1"/>
    <col min="7887" max="7887" width="14.140625" style="2" customWidth="1"/>
    <col min="7888" max="8132" width="9.140625" style="2"/>
    <col min="8133" max="8133" width="9.140625" style="2" hidden="1" customWidth="1"/>
    <col min="8134" max="8134" width="54.140625" style="2" customWidth="1"/>
    <col min="8135" max="8135" width="13" style="2" customWidth="1"/>
    <col min="8136" max="8136" width="12" style="2" customWidth="1"/>
    <col min="8137" max="8137" width="13.85546875" style="2" customWidth="1"/>
    <col min="8138" max="8138" width="13.140625" style="2" customWidth="1"/>
    <col min="8139" max="8139" width="12" style="2" customWidth="1"/>
    <col min="8140" max="8140" width="14.140625" style="2" customWidth="1"/>
    <col min="8141" max="8141" width="13.140625" style="2" customWidth="1"/>
    <col min="8142" max="8142" width="12" style="2" customWidth="1"/>
    <col min="8143" max="8143" width="14.140625" style="2" customWidth="1"/>
    <col min="8144" max="8388" width="9.140625" style="2"/>
    <col min="8389" max="8389" width="9.140625" style="2" hidden="1" customWidth="1"/>
    <col min="8390" max="8390" width="54.140625" style="2" customWidth="1"/>
    <col min="8391" max="8391" width="13" style="2" customWidth="1"/>
    <col min="8392" max="8392" width="12" style="2" customWidth="1"/>
    <col min="8393" max="8393" width="13.85546875" style="2" customWidth="1"/>
    <col min="8394" max="8394" width="13.140625" style="2" customWidth="1"/>
    <col min="8395" max="8395" width="12" style="2" customWidth="1"/>
    <col min="8396" max="8396" width="14.140625" style="2" customWidth="1"/>
    <col min="8397" max="8397" width="13.140625" style="2" customWidth="1"/>
    <col min="8398" max="8398" width="12" style="2" customWidth="1"/>
    <col min="8399" max="8399" width="14.140625" style="2" customWidth="1"/>
    <col min="8400" max="8644" width="9.140625" style="2"/>
    <col min="8645" max="8645" width="9.140625" style="2" hidden="1" customWidth="1"/>
    <col min="8646" max="8646" width="54.140625" style="2" customWidth="1"/>
    <col min="8647" max="8647" width="13" style="2" customWidth="1"/>
    <col min="8648" max="8648" width="12" style="2" customWidth="1"/>
    <col min="8649" max="8649" width="13.85546875" style="2" customWidth="1"/>
    <col min="8650" max="8650" width="13.140625" style="2" customWidth="1"/>
    <col min="8651" max="8651" width="12" style="2" customWidth="1"/>
    <col min="8652" max="8652" width="14.140625" style="2" customWidth="1"/>
    <col min="8653" max="8653" width="13.140625" style="2" customWidth="1"/>
    <col min="8654" max="8654" width="12" style="2" customWidth="1"/>
    <col min="8655" max="8655" width="14.140625" style="2" customWidth="1"/>
    <col min="8656" max="8900" width="9.140625" style="2"/>
    <col min="8901" max="8901" width="9.140625" style="2" hidden="1" customWidth="1"/>
    <col min="8902" max="8902" width="54.140625" style="2" customWidth="1"/>
    <col min="8903" max="8903" width="13" style="2" customWidth="1"/>
    <col min="8904" max="8904" width="12" style="2" customWidth="1"/>
    <col min="8905" max="8905" width="13.85546875" style="2" customWidth="1"/>
    <col min="8906" max="8906" width="13.140625" style="2" customWidth="1"/>
    <col min="8907" max="8907" width="12" style="2" customWidth="1"/>
    <col min="8908" max="8908" width="14.140625" style="2" customWidth="1"/>
    <col min="8909" max="8909" width="13.140625" style="2" customWidth="1"/>
    <col min="8910" max="8910" width="12" style="2" customWidth="1"/>
    <col min="8911" max="8911" width="14.140625" style="2" customWidth="1"/>
    <col min="8912" max="9156" width="9.140625" style="2"/>
    <col min="9157" max="9157" width="9.140625" style="2" hidden="1" customWidth="1"/>
    <col min="9158" max="9158" width="54.140625" style="2" customWidth="1"/>
    <col min="9159" max="9159" width="13" style="2" customWidth="1"/>
    <col min="9160" max="9160" width="12" style="2" customWidth="1"/>
    <col min="9161" max="9161" width="13.85546875" style="2" customWidth="1"/>
    <col min="9162" max="9162" width="13.140625" style="2" customWidth="1"/>
    <col min="9163" max="9163" width="12" style="2" customWidth="1"/>
    <col min="9164" max="9164" width="14.140625" style="2" customWidth="1"/>
    <col min="9165" max="9165" width="13.140625" style="2" customWidth="1"/>
    <col min="9166" max="9166" width="12" style="2" customWidth="1"/>
    <col min="9167" max="9167" width="14.140625" style="2" customWidth="1"/>
    <col min="9168" max="9412" width="9.140625" style="2"/>
    <col min="9413" max="9413" width="9.140625" style="2" hidden="1" customWidth="1"/>
    <col min="9414" max="9414" width="54.140625" style="2" customWidth="1"/>
    <col min="9415" max="9415" width="13" style="2" customWidth="1"/>
    <col min="9416" max="9416" width="12" style="2" customWidth="1"/>
    <col min="9417" max="9417" width="13.85546875" style="2" customWidth="1"/>
    <col min="9418" max="9418" width="13.140625" style="2" customWidth="1"/>
    <col min="9419" max="9419" width="12" style="2" customWidth="1"/>
    <col min="9420" max="9420" width="14.140625" style="2" customWidth="1"/>
    <col min="9421" max="9421" width="13.140625" style="2" customWidth="1"/>
    <col min="9422" max="9422" width="12" style="2" customWidth="1"/>
    <col min="9423" max="9423" width="14.140625" style="2" customWidth="1"/>
    <col min="9424" max="9668" width="9.140625" style="2"/>
    <col min="9669" max="9669" width="9.140625" style="2" hidden="1" customWidth="1"/>
    <col min="9670" max="9670" width="54.140625" style="2" customWidth="1"/>
    <col min="9671" max="9671" width="13" style="2" customWidth="1"/>
    <col min="9672" max="9672" width="12" style="2" customWidth="1"/>
    <col min="9673" max="9673" width="13.85546875" style="2" customWidth="1"/>
    <col min="9674" max="9674" width="13.140625" style="2" customWidth="1"/>
    <col min="9675" max="9675" width="12" style="2" customWidth="1"/>
    <col min="9676" max="9676" width="14.140625" style="2" customWidth="1"/>
    <col min="9677" max="9677" width="13.140625" style="2" customWidth="1"/>
    <col min="9678" max="9678" width="12" style="2" customWidth="1"/>
    <col min="9679" max="9679" width="14.140625" style="2" customWidth="1"/>
    <col min="9680" max="9924" width="9.140625" style="2"/>
    <col min="9925" max="9925" width="9.140625" style="2" hidden="1" customWidth="1"/>
    <col min="9926" max="9926" width="54.140625" style="2" customWidth="1"/>
    <col min="9927" max="9927" width="13" style="2" customWidth="1"/>
    <col min="9928" max="9928" width="12" style="2" customWidth="1"/>
    <col min="9929" max="9929" width="13.85546875" style="2" customWidth="1"/>
    <col min="9930" max="9930" width="13.140625" style="2" customWidth="1"/>
    <col min="9931" max="9931" width="12" style="2" customWidth="1"/>
    <col min="9932" max="9932" width="14.140625" style="2" customWidth="1"/>
    <col min="9933" max="9933" width="13.140625" style="2" customWidth="1"/>
    <col min="9934" max="9934" width="12" style="2" customWidth="1"/>
    <col min="9935" max="9935" width="14.140625" style="2" customWidth="1"/>
    <col min="9936" max="10180" width="9.140625" style="2"/>
    <col min="10181" max="10181" width="9.140625" style="2" hidden="1" customWidth="1"/>
    <col min="10182" max="10182" width="54.140625" style="2" customWidth="1"/>
    <col min="10183" max="10183" width="13" style="2" customWidth="1"/>
    <col min="10184" max="10184" width="12" style="2" customWidth="1"/>
    <col min="10185" max="10185" width="13.85546875" style="2" customWidth="1"/>
    <col min="10186" max="10186" width="13.140625" style="2" customWidth="1"/>
    <col min="10187" max="10187" width="12" style="2" customWidth="1"/>
    <col min="10188" max="10188" width="14.140625" style="2" customWidth="1"/>
    <col min="10189" max="10189" width="13.140625" style="2" customWidth="1"/>
    <col min="10190" max="10190" width="12" style="2" customWidth="1"/>
    <col min="10191" max="10191" width="14.140625" style="2" customWidth="1"/>
    <col min="10192" max="10436" width="9.140625" style="2"/>
    <col min="10437" max="10437" width="9.140625" style="2" hidden="1" customWidth="1"/>
    <col min="10438" max="10438" width="54.140625" style="2" customWidth="1"/>
    <col min="10439" max="10439" width="13" style="2" customWidth="1"/>
    <col min="10440" max="10440" width="12" style="2" customWidth="1"/>
    <col min="10441" max="10441" width="13.85546875" style="2" customWidth="1"/>
    <col min="10442" max="10442" width="13.140625" style="2" customWidth="1"/>
    <col min="10443" max="10443" width="12" style="2" customWidth="1"/>
    <col min="10444" max="10444" width="14.140625" style="2" customWidth="1"/>
    <col min="10445" max="10445" width="13.140625" style="2" customWidth="1"/>
    <col min="10446" max="10446" width="12" style="2" customWidth="1"/>
    <col min="10447" max="10447" width="14.140625" style="2" customWidth="1"/>
    <col min="10448" max="10692" width="9.140625" style="2"/>
    <col min="10693" max="10693" width="9.140625" style="2" hidden="1" customWidth="1"/>
    <col min="10694" max="10694" width="54.140625" style="2" customWidth="1"/>
    <col min="10695" max="10695" width="13" style="2" customWidth="1"/>
    <col min="10696" max="10696" width="12" style="2" customWidth="1"/>
    <col min="10697" max="10697" width="13.85546875" style="2" customWidth="1"/>
    <col min="10698" max="10698" width="13.140625" style="2" customWidth="1"/>
    <col min="10699" max="10699" width="12" style="2" customWidth="1"/>
    <col min="10700" max="10700" width="14.140625" style="2" customWidth="1"/>
    <col min="10701" max="10701" width="13.140625" style="2" customWidth="1"/>
    <col min="10702" max="10702" width="12" style="2" customWidth="1"/>
    <col min="10703" max="10703" width="14.140625" style="2" customWidth="1"/>
    <col min="10704" max="10948" width="9.140625" style="2"/>
    <col min="10949" max="10949" width="9.140625" style="2" hidden="1" customWidth="1"/>
    <col min="10950" max="10950" width="54.140625" style="2" customWidth="1"/>
    <col min="10951" max="10951" width="13" style="2" customWidth="1"/>
    <col min="10952" max="10952" width="12" style="2" customWidth="1"/>
    <col min="10953" max="10953" width="13.85546875" style="2" customWidth="1"/>
    <col min="10954" max="10954" width="13.140625" style="2" customWidth="1"/>
    <col min="10955" max="10955" width="12" style="2" customWidth="1"/>
    <col min="10956" max="10956" width="14.140625" style="2" customWidth="1"/>
    <col min="10957" max="10957" width="13.140625" style="2" customWidth="1"/>
    <col min="10958" max="10958" width="12" style="2" customWidth="1"/>
    <col min="10959" max="10959" width="14.140625" style="2" customWidth="1"/>
    <col min="10960" max="11204" width="9.140625" style="2"/>
    <col min="11205" max="11205" width="9.140625" style="2" hidden="1" customWidth="1"/>
    <col min="11206" max="11206" width="54.140625" style="2" customWidth="1"/>
    <col min="11207" max="11207" width="13" style="2" customWidth="1"/>
    <col min="11208" max="11208" width="12" style="2" customWidth="1"/>
    <col min="11209" max="11209" width="13.85546875" style="2" customWidth="1"/>
    <col min="11210" max="11210" width="13.140625" style="2" customWidth="1"/>
    <col min="11211" max="11211" width="12" style="2" customWidth="1"/>
    <col min="11212" max="11212" width="14.140625" style="2" customWidth="1"/>
    <col min="11213" max="11213" width="13.140625" style="2" customWidth="1"/>
    <col min="11214" max="11214" width="12" style="2" customWidth="1"/>
    <col min="11215" max="11215" width="14.140625" style="2" customWidth="1"/>
    <col min="11216" max="11460" width="9.140625" style="2"/>
    <col min="11461" max="11461" width="9.140625" style="2" hidden="1" customWidth="1"/>
    <col min="11462" max="11462" width="54.140625" style="2" customWidth="1"/>
    <col min="11463" max="11463" width="13" style="2" customWidth="1"/>
    <col min="11464" max="11464" width="12" style="2" customWidth="1"/>
    <col min="11465" max="11465" width="13.85546875" style="2" customWidth="1"/>
    <col min="11466" max="11466" width="13.140625" style="2" customWidth="1"/>
    <col min="11467" max="11467" width="12" style="2" customWidth="1"/>
    <col min="11468" max="11468" width="14.140625" style="2" customWidth="1"/>
    <col min="11469" max="11469" width="13.140625" style="2" customWidth="1"/>
    <col min="11470" max="11470" width="12" style="2" customWidth="1"/>
    <col min="11471" max="11471" width="14.140625" style="2" customWidth="1"/>
    <col min="11472" max="11716" width="9.140625" style="2"/>
    <col min="11717" max="11717" width="9.140625" style="2" hidden="1" customWidth="1"/>
    <col min="11718" max="11718" width="54.140625" style="2" customWidth="1"/>
    <col min="11719" max="11719" width="13" style="2" customWidth="1"/>
    <col min="11720" max="11720" width="12" style="2" customWidth="1"/>
    <col min="11721" max="11721" width="13.85546875" style="2" customWidth="1"/>
    <col min="11722" max="11722" width="13.140625" style="2" customWidth="1"/>
    <col min="11723" max="11723" width="12" style="2" customWidth="1"/>
    <col min="11724" max="11724" width="14.140625" style="2" customWidth="1"/>
    <col min="11725" max="11725" width="13.140625" style="2" customWidth="1"/>
    <col min="11726" max="11726" width="12" style="2" customWidth="1"/>
    <col min="11727" max="11727" width="14.140625" style="2" customWidth="1"/>
    <col min="11728" max="11972" width="9.140625" style="2"/>
    <col min="11973" max="11973" width="9.140625" style="2" hidden="1" customWidth="1"/>
    <col min="11974" max="11974" width="54.140625" style="2" customWidth="1"/>
    <col min="11975" max="11975" width="13" style="2" customWidth="1"/>
    <col min="11976" max="11976" width="12" style="2" customWidth="1"/>
    <col min="11977" max="11977" width="13.85546875" style="2" customWidth="1"/>
    <col min="11978" max="11978" width="13.140625" style="2" customWidth="1"/>
    <col min="11979" max="11979" width="12" style="2" customWidth="1"/>
    <col min="11980" max="11980" width="14.140625" style="2" customWidth="1"/>
    <col min="11981" max="11981" width="13.140625" style="2" customWidth="1"/>
    <col min="11982" max="11982" width="12" style="2" customWidth="1"/>
    <col min="11983" max="11983" width="14.140625" style="2" customWidth="1"/>
    <col min="11984" max="12228" width="9.140625" style="2"/>
    <col min="12229" max="12229" width="9.140625" style="2" hidden="1" customWidth="1"/>
    <col min="12230" max="12230" width="54.140625" style="2" customWidth="1"/>
    <col min="12231" max="12231" width="13" style="2" customWidth="1"/>
    <col min="12232" max="12232" width="12" style="2" customWidth="1"/>
    <col min="12233" max="12233" width="13.85546875" style="2" customWidth="1"/>
    <col min="12234" max="12234" width="13.140625" style="2" customWidth="1"/>
    <col min="12235" max="12235" width="12" style="2" customWidth="1"/>
    <col min="12236" max="12236" width="14.140625" style="2" customWidth="1"/>
    <col min="12237" max="12237" width="13.140625" style="2" customWidth="1"/>
    <col min="12238" max="12238" width="12" style="2" customWidth="1"/>
    <col min="12239" max="12239" width="14.140625" style="2" customWidth="1"/>
    <col min="12240" max="12484" width="9.140625" style="2"/>
    <col min="12485" max="12485" width="9.140625" style="2" hidden="1" customWidth="1"/>
    <col min="12486" max="12486" width="54.140625" style="2" customWidth="1"/>
    <col min="12487" max="12487" width="13" style="2" customWidth="1"/>
    <col min="12488" max="12488" width="12" style="2" customWidth="1"/>
    <col min="12489" max="12489" width="13.85546875" style="2" customWidth="1"/>
    <col min="12490" max="12490" width="13.140625" style="2" customWidth="1"/>
    <col min="12491" max="12491" width="12" style="2" customWidth="1"/>
    <col min="12492" max="12492" width="14.140625" style="2" customWidth="1"/>
    <col min="12493" max="12493" width="13.140625" style="2" customWidth="1"/>
    <col min="12494" max="12494" width="12" style="2" customWidth="1"/>
    <col min="12495" max="12495" width="14.140625" style="2" customWidth="1"/>
    <col min="12496" max="12740" width="9.140625" style="2"/>
    <col min="12741" max="12741" width="9.140625" style="2" hidden="1" customWidth="1"/>
    <col min="12742" max="12742" width="54.140625" style="2" customWidth="1"/>
    <col min="12743" max="12743" width="13" style="2" customWidth="1"/>
    <col min="12744" max="12744" width="12" style="2" customWidth="1"/>
    <col min="12745" max="12745" width="13.85546875" style="2" customWidth="1"/>
    <col min="12746" max="12746" width="13.140625" style="2" customWidth="1"/>
    <col min="12747" max="12747" width="12" style="2" customWidth="1"/>
    <col min="12748" max="12748" width="14.140625" style="2" customWidth="1"/>
    <col min="12749" max="12749" width="13.140625" style="2" customWidth="1"/>
    <col min="12750" max="12750" width="12" style="2" customWidth="1"/>
    <col min="12751" max="12751" width="14.140625" style="2" customWidth="1"/>
    <col min="12752" max="12996" width="9.140625" style="2"/>
    <col min="12997" max="12997" width="9.140625" style="2" hidden="1" customWidth="1"/>
    <col min="12998" max="12998" width="54.140625" style="2" customWidth="1"/>
    <col min="12999" max="12999" width="13" style="2" customWidth="1"/>
    <col min="13000" max="13000" width="12" style="2" customWidth="1"/>
    <col min="13001" max="13001" width="13.85546875" style="2" customWidth="1"/>
    <col min="13002" max="13002" width="13.140625" style="2" customWidth="1"/>
    <col min="13003" max="13003" width="12" style="2" customWidth="1"/>
    <col min="13004" max="13004" width="14.140625" style="2" customWidth="1"/>
    <col min="13005" max="13005" width="13.140625" style="2" customWidth="1"/>
    <col min="13006" max="13006" width="12" style="2" customWidth="1"/>
    <col min="13007" max="13007" width="14.140625" style="2" customWidth="1"/>
    <col min="13008" max="13252" width="9.140625" style="2"/>
    <col min="13253" max="13253" width="9.140625" style="2" hidden="1" customWidth="1"/>
    <col min="13254" max="13254" width="54.140625" style="2" customWidth="1"/>
    <col min="13255" max="13255" width="13" style="2" customWidth="1"/>
    <col min="13256" max="13256" width="12" style="2" customWidth="1"/>
    <col min="13257" max="13257" width="13.85546875" style="2" customWidth="1"/>
    <col min="13258" max="13258" width="13.140625" style="2" customWidth="1"/>
    <col min="13259" max="13259" width="12" style="2" customWidth="1"/>
    <col min="13260" max="13260" width="14.140625" style="2" customWidth="1"/>
    <col min="13261" max="13261" width="13.140625" style="2" customWidth="1"/>
    <col min="13262" max="13262" width="12" style="2" customWidth="1"/>
    <col min="13263" max="13263" width="14.140625" style="2" customWidth="1"/>
    <col min="13264" max="13508" width="9.140625" style="2"/>
    <col min="13509" max="13509" width="9.140625" style="2" hidden="1" customWidth="1"/>
    <col min="13510" max="13510" width="54.140625" style="2" customWidth="1"/>
    <col min="13511" max="13511" width="13" style="2" customWidth="1"/>
    <col min="13512" max="13512" width="12" style="2" customWidth="1"/>
    <col min="13513" max="13513" width="13.85546875" style="2" customWidth="1"/>
    <col min="13514" max="13514" width="13.140625" style="2" customWidth="1"/>
    <col min="13515" max="13515" width="12" style="2" customWidth="1"/>
    <col min="13516" max="13516" width="14.140625" style="2" customWidth="1"/>
    <col min="13517" max="13517" width="13.140625" style="2" customWidth="1"/>
    <col min="13518" max="13518" width="12" style="2" customWidth="1"/>
    <col min="13519" max="13519" width="14.140625" style="2" customWidth="1"/>
    <col min="13520" max="13764" width="9.140625" style="2"/>
    <col min="13765" max="13765" width="9.140625" style="2" hidden="1" customWidth="1"/>
    <col min="13766" max="13766" width="54.140625" style="2" customWidth="1"/>
    <col min="13767" max="13767" width="13" style="2" customWidth="1"/>
    <col min="13768" max="13768" width="12" style="2" customWidth="1"/>
    <col min="13769" max="13769" width="13.85546875" style="2" customWidth="1"/>
    <col min="13770" max="13770" width="13.140625" style="2" customWidth="1"/>
    <col min="13771" max="13771" width="12" style="2" customWidth="1"/>
    <col min="13772" max="13772" width="14.140625" style="2" customWidth="1"/>
    <col min="13773" max="13773" width="13.140625" style="2" customWidth="1"/>
    <col min="13774" max="13774" width="12" style="2" customWidth="1"/>
    <col min="13775" max="13775" width="14.140625" style="2" customWidth="1"/>
    <col min="13776" max="14020" width="9.140625" style="2"/>
    <col min="14021" max="14021" width="9.140625" style="2" hidden="1" customWidth="1"/>
    <col min="14022" max="14022" width="54.140625" style="2" customWidth="1"/>
    <col min="14023" max="14023" width="13" style="2" customWidth="1"/>
    <col min="14024" max="14024" width="12" style="2" customWidth="1"/>
    <col min="14025" max="14025" width="13.85546875" style="2" customWidth="1"/>
    <col min="14026" max="14026" width="13.140625" style="2" customWidth="1"/>
    <col min="14027" max="14027" width="12" style="2" customWidth="1"/>
    <col min="14028" max="14028" width="14.140625" style="2" customWidth="1"/>
    <col min="14029" max="14029" width="13.140625" style="2" customWidth="1"/>
    <col min="14030" max="14030" width="12" style="2" customWidth="1"/>
    <col min="14031" max="14031" width="14.140625" style="2" customWidth="1"/>
    <col min="14032" max="14276" width="9.140625" style="2"/>
    <col min="14277" max="14277" width="9.140625" style="2" hidden="1" customWidth="1"/>
    <col min="14278" max="14278" width="54.140625" style="2" customWidth="1"/>
    <col min="14279" max="14279" width="13" style="2" customWidth="1"/>
    <col min="14280" max="14280" width="12" style="2" customWidth="1"/>
    <col min="14281" max="14281" width="13.85546875" style="2" customWidth="1"/>
    <col min="14282" max="14282" width="13.140625" style="2" customWidth="1"/>
    <col min="14283" max="14283" width="12" style="2" customWidth="1"/>
    <col min="14284" max="14284" width="14.140625" style="2" customWidth="1"/>
    <col min="14285" max="14285" width="13.140625" style="2" customWidth="1"/>
    <col min="14286" max="14286" width="12" style="2" customWidth="1"/>
    <col min="14287" max="14287" width="14.140625" style="2" customWidth="1"/>
    <col min="14288" max="14532" width="9.140625" style="2"/>
    <col min="14533" max="14533" width="9.140625" style="2" hidden="1" customWidth="1"/>
    <col min="14534" max="14534" width="54.140625" style="2" customWidth="1"/>
    <col min="14535" max="14535" width="13" style="2" customWidth="1"/>
    <col min="14536" max="14536" width="12" style="2" customWidth="1"/>
    <col min="14537" max="14537" width="13.85546875" style="2" customWidth="1"/>
    <col min="14538" max="14538" width="13.140625" style="2" customWidth="1"/>
    <col min="14539" max="14539" width="12" style="2" customWidth="1"/>
    <col min="14540" max="14540" width="14.140625" style="2" customWidth="1"/>
    <col min="14541" max="14541" width="13.140625" style="2" customWidth="1"/>
    <col min="14542" max="14542" width="12" style="2" customWidth="1"/>
    <col min="14543" max="14543" width="14.140625" style="2" customWidth="1"/>
    <col min="14544" max="14788" width="9.140625" style="2"/>
    <col min="14789" max="14789" width="9.140625" style="2" hidden="1" customWidth="1"/>
    <col min="14790" max="14790" width="54.140625" style="2" customWidth="1"/>
    <col min="14791" max="14791" width="13" style="2" customWidth="1"/>
    <col min="14792" max="14792" width="12" style="2" customWidth="1"/>
    <col min="14793" max="14793" width="13.85546875" style="2" customWidth="1"/>
    <col min="14794" max="14794" width="13.140625" style="2" customWidth="1"/>
    <col min="14795" max="14795" width="12" style="2" customWidth="1"/>
    <col min="14796" max="14796" width="14.140625" style="2" customWidth="1"/>
    <col min="14797" max="14797" width="13.140625" style="2" customWidth="1"/>
    <col min="14798" max="14798" width="12" style="2" customWidth="1"/>
    <col min="14799" max="14799" width="14.140625" style="2" customWidth="1"/>
    <col min="14800" max="15044" width="9.140625" style="2"/>
    <col min="15045" max="15045" width="9.140625" style="2" hidden="1" customWidth="1"/>
    <col min="15046" max="15046" width="54.140625" style="2" customWidth="1"/>
    <col min="15047" max="15047" width="13" style="2" customWidth="1"/>
    <col min="15048" max="15048" width="12" style="2" customWidth="1"/>
    <col min="15049" max="15049" width="13.85546875" style="2" customWidth="1"/>
    <col min="15050" max="15050" width="13.140625" style="2" customWidth="1"/>
    <col min="15051" max="15051" width="12" style="2" customWidth="1"/>
    <col min="15052" max="15052" width="14.140625" style="2" customWidth="1"/>
    <col min="15053" max="15053" width="13.140625" style="2" customWidth="1"/>
    <col min="15054" max="15054" width="12" style="2" customWidth="1"/>
    <col min="15055" max="15055" width="14.140625" style="2" customWidth="1"/>
    <col min="15056" max="15300" width="9.140625" style="2"/>
    <col min="15301" max="15301" width="9.140625" style="2" hidden="1" customWidth="1"/>
    <col min="15302" max="15302" width="54.140625" style="2" customWidth="1"/>
    <col min="15303" max="15303" width="13" style="2" customWidth="1"/>
    <col min="15304" max="15304" width="12" style="2" customWidth="1"/>
    <col min="15305" max="15305" width="13.85546875" style="2" customWidth="1"/>
    <col min="15306" max="15306" width="13.140625" style="2" customWidth="1"/>
    <col min="15307" max="15307" width="12" style="2" customWidth="1"/>
    <col min="15308" max="15308" width="14.140625" style="2" customWidth="1"/>
    <col min="15309" max="15309" width="13.140625" style="2" customWidth="1"/>
    <col min="15310" max="15310" width="12" style="2" customWidth="1"/>
    <col min="15311" max="15311" width="14.140625" style="2" customWidth="1"/>
    <col min="15312" max="15556" width="9.140625" style="2"/>
    <col min="15557" max="15557" width="9.140625" style="2" hidden="1" customWidth="1"/>
    <col min="15558" max="15558" width="54.140625" style="2" customWidth="1"/>
    <col min="15559" max="15559" width="13" style="2" customWidth="1"/>
    <col min="15560" max="15560" width="12" style="2" customWidth="1"/>
    <col min="15561" max="15561" width="13.85546875" style="2" customWidth="1"/>
    <col min="15562" max="15562" width="13.140625" style="2" customWidth="1"/>
    <col min="15563" max="15563" width="12" style="2" customWidth="1"/>
    <col min="15564" max="15564" width="14.140625" style="2" customWidth="1"/>
    <col min="15565" max="15565" width="13.140625" style="2" customWidth="1"/>
    <col min="15566" max="15566" width="12" style="2" customWidth="1"/>
    <col min="15567" max="15567" width="14.140625" style="2" customWidth="1"/>
    <col min="15568" max="15812" width="9.140625" style="2"/>
    <col min="15813" max="15813" width="9.140625" style="2" hidden="1" customWidth="1"/>
    <col min="15814" max="15814" width="54.140625" style="2" customWidth="1"/>
    <col min="15815" max="15815" width="13" style="2" customWidth="1"/>
    <col min="15816" max="15816" width="12" style="2" customWidth="1"/>
    <col min="15817" max="15817" width="13.85546875" style="2" customWidth="1"/>
    <col min="15818" max="15818" width="13.140625" style="2" customWidth="1"/>
    <col min="15819" max="15819" width="12" style="2" customWidth="1"/>
    <col min="15820" max="15820" width="14.140625" style="2" customWidth="1"/>
    <col min="15821" max="15821" width="13.140625" style="2" customWidth="1"/>
    <col min="15822" max="15822" width="12" style="2" customWidth="1"/>
    <col min="15823" max="15823" width="14.140625" style="2" customWidth="1"/>
    <col min="15824" max="16068" width="9.140625" style="2"/>
    <col min="16069" max="16069" width="9.140625" style="2" hidden="1" customWidth="1"/>
    <col min="16070" max="16070" width="54.140625" style="2" customWidth="1"/>
    <col min="16071" max="16071" width="13" style="2" customWidth="1"/>
    <col min="16072" max="16072" width="12" style="2" customWidth="1"/>
    <col min="16073" max="16073" width="13.85546875" style="2" customWidth="1"/>
    <col min="16074" max="16074" width="13.140625" style="2" customWidth="1"/>
    <col min="16075" max="16075" width="12" style="2" customWidth="1"/>
    <col min="16076" max="16076" width="14.140625" style="2" customWidth="1"/>
    <col min="16077" max="16077" width="13.140625" style="2" customWidth="1"/>
    <col min="16078" max="16078" width="12" style="2" customWidth="1"/>
    <col min="16079" max="16079" width="14.140625" style="2" customWidth="1"/>
    <col min="16080" max="16321" width="9.140625" style="2"/>
    <col min="16322" max="16335" width="9.140625" style="2" customWidth="1"/>
    <col min="16336" max="16384" width="9.140625" style="2"/>
  </cols>
  <sheetData>
    <row r="1" spans="1:19">
      <c r="S1" s="1" t="s">
        <v>20</v>
      </c>
    </row>
    <row r="2" spans="1:19" ht="21" customHeight="1">
      <c r="A2" s="40" t="s">
        <v>35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ht="15.75" customHeight="1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S3" s="1" t="s">
        <v>1</v>
      </c>
    </row>
    <row r="4" spans="1:19" s="19" customFormat="1" ht="15" customHeight="1">
      <c r="A4" s="41" t="s">
        <v>0</v>
      </c>
      <c r="B4" s="39" t="s">
        <v>18</v>
      </c>
      <c r="C4" s="39"/>
      <c r="D4" s="43" t="s">
        <v>19</v>
      </c>
      <c r="E4" s="44"/>
      <c r="F4" s="44"/>
      <c r="G4" s="44"/>
      <c r="H4" s="44"/>
      <c r="I4" s="45"/>
      <c r="J4" s="43" t="s">
        <v>21</v>
      </c>
      <c r="K4" s="44"/>
      <c r="L4" s="44"/>
      <c r="M4" s="45"/>
      <c r="N4" s="43" t="s">
        <v>25</v>
      </c>
      <c r="O4" s="44"/>
      <c r="P4" s="45"/>
      <c r="Q4" s="39" t="s">
        <v>28</v>
      </c>
      <c r="R4" s="39"/>
      <c r="S4" s="39"/>
    </row>
    <row r="5" spans="1:19" s="22" customFormat="1" ht="85.5" customHeight="1">
      <c r="A5" s="42"/>
      <c r="B5" s="20" t="s">
        <v>6</v>
      </c>
      <c r="C5" s="21" t="s">
        <v>24</v>
      </c>
      <c r="D5" s="20" t="s">
        <v>12</v>
      </c>
      <c r="E5" s="20" t="s">
        <v>11</v>
      </c>
      <c r="F5" s="20" t="s">
        <v>13</v>
      </c>
      <c r="G5" s="20" t="s">
        <v>27</v>
      </c>
      <c r="H5" s="20" t="s">
        <v>15</v>
      </c>
      <c r="I5" s="20" t="s">
        <v>16</v>
      </c>
      <c r="J5" s="20" t="s">
        <v>32</v>
      </c>
      <c r="K5" s="20" t="s">
        <v>29</v>
      </c>
      <c r="L5" s="20" t="s">
        <v>31</v>
      </c>
      <c r="M5" s="20" t="s">
        <v>16</v>
      </c>
      <c r="N5" s="31" t="s">
        <v>33</v>
      </c>
      <c r="O5" s="20" t="s">
        <v>26</v>
      </c>
      <c r="P5" s="20" t="s">
        <v>16</v>
      </c>
      <c r="Q5" s="31" t="s">
        <v>34</v>
      </c>
      <c r="R5" s="20" t="s">
        <v>30</v>
      </c>
      <c r="S5" s="20" t="s">
        <v>16</v>
      </c>
    </row>
    <row r="6" spans="1:19" s="19" customFormat="1" ht="12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 t="s">
        <v>14</v>
      </c>
      <c r="G6" s="23">
        <v>7</v>
      </c>
      <c r="H6" s="23" t="s">
        <v>37</v>
      </c>
      <c r="I6" s="23">
        <v>9</v>
      </c>
      <c r="J6" s="23">
        <v>10</v>
      </c>
      <c r="K6" s="23" t="s">
        <v>38</v>
      </c>
      <c r="L6" s="23" t="s">
        <v>39</v>
      </c>
      <c r="M6" s="23">
        <v>13</v>
      </c>
      <c r="N6" s="23">
        <v>14</v>
      </c>
      <c r="O6" s="23" t="s">
        <v>40</v>
      </c>
      <c r="P6" s="23">
        <v>16</v>
      </c>
      <c r="Q6" s="23">
        <v>17</v>
      </c>
      <c r="R6" s="23" t="s">
        <v>41</v>
      </c>
      <c r="S6" s="23">
        <v>20</v>
      </c>
    </row>
    <row r="7" spans="1:19" s="3" customFormat="1" ht="15.75">
      <c r="A7" s="8" t="s">
        <v>2</v>
      </c>
      <c r="B7" s="8"/>
      <c r="C7" s="8"/>
      <c r="D7" s="8"/>
      <c r="E7" s="8"/>
      <c r="F7" s="8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5.75">
      <c r="A8" s="13" t="s">
        <v>3</v>
      </c>
      <c r="B8" s="11"/>
      <c r="C8" s="11"/>
      <c r="D8" s="11"/>
      <c r="E8" s="11"/>
      <c r="F8" s="9">
        <f>IFERROR(E8/C8,0)</f>
        <v>0</v>
      </c>
      <c r="G8" s="11"/>
      <c r="H8" s="9" t="e">
        <f>G8/C8%</f>
        <v>#DIV/0!</v>
      </c>
      <c r="I8" s="11"/>
      <c r="J8" s="32">
        <f>J9+J11</f>
        <v>0</v>
      </c>
      <c r="K8" s="9">
        <f>IFERROR(J8/E8,0)</f>
        <v>0</v>
      </c>
      <c r="L8" s="9">
        <f>IFERROR(J8/G8,0)</f>
        <v>0</v>
      </c>
      <c r="M8" s="11"/>
      <c r="N8" s="32">
        <f>N9+N11</f>
        <v>0</v>
      </c>
      <c r="O8" s="9">
        <f>IFERROR(N8/J8,0)</f>
        <v>0</v>
      </c>
      <c r="P8" s="11"/>
      <c r="Q8" s="32">
        <f>Q9+Q11</f>
        <v>0</v>
      </c>
      <c r="R8" s="9">
        <f>IFERROR(Q8/N8,0)</f>
        <v>0</v>
      </c>
      <c r="S8" s="10"/>
    </row>
    <row r="9" spans="1:19" ht="15.75">
      <c r="A9" s="14" t="s">
        <v>9</v>
      </c>
      <c r="B9" s="11"/>
      <c r="C9" s="11"/>
      <c r="D9" s="11"/>
      <c r="E9" s="11"/>
      <c r="F9" s="9">
        <f t="shared" ref="F8:F28" si="0">IFERROR(E9/C9,0)</f>
        <v>0</v>
      </c>
      <c r="G9" s="11"/>
      <c r="H9" s="9" t="e">
        <f>G9/C9%</f>
        <v>#DIV/0!</v>
      </c>
      <c r="I9" s="11"/>
      <c r="J9" s="32"/>
      <c r="K9" s="9">
        <f t="shared" ref="K8:K16" si="1">IFERROR(J9/E9,0)</f>
        <v>0</v>
      </c>
      <c r="L9" s="9">
        <f t="shared" ref="L8:L16" si="2">IFERROR(J9/G9,0)</f>
        <v>0</v>
      </c>
      <c r="M9" s="11"/>
      <c r="N9" s="32"/>
      <c r="O9" s="9">
        <f t="shared" ref="O8:O28" si="3">IFERROR(N9/J9,0)</f>
        <v>0</v>
      </c>
      <c r="P9" s="11"/>
      <c r="Q9" s="37"/>
      <c r="R9" s="9">
        <f t="shared" ref="R8:R28" si="4">IFERROR(Q9/N9,0)</f>
        <v>0</v>
      </c>
      <c r="S9" s="10"/>
    </row>
    <row r="10" spans="1:19" ht="31.5" hidden="1">
      <c r="A10" s="14" t="s">
        <v>17</v>
      </c>
      <c r="B10" s="11"/>
      <c r="C10" s="11"/>
      <c r="D10" s="11"/>
      <c r="E10" s="11"/>
      <c r="F10" s="9">
        <f t="shared" si="0"/>
        <v>0</v>
      </c>
      <c r="G10" s="11"/>
      <c r="H10" s="9">
        <f>IFERROR(#REF!/C10,0)</f>
        <v>0</v>
      </c>
      <c r="I10" s="11"/>
      <c r="J10" s="32"/>
      <c r="K10" s="9">
        <f t="shared" si="1"/>
        <v>0</v>
      </c>
      <c r="L10" s="9">
        <f t="shared" si="2"/>
        <v>0</v>
      </c>
      <c r="M10" s="11"/>
      <c r="N10" s="32"/>
      <c r="O10" s="9">
        <f t="shared" si="3"/>
        <v>0</v>
      </c>
      <c r="P10" s="11"/>
      <c r="Q10" s="37"/>
      <c r="R10" s="9">
        <f t="shared" si="4"/>
        <v>0</v>
      </c>
      <c r="S10" s="10"/>
    </row>
    <row r="11" spans="1:19" ht="15.75">
      <c r="A11" s="14" t="s">
        <v>10</v>
      </c>
      <c r="B11" s="11"/>
      <c r="C11" s="11"/>
      <c r="D11" s="11"/>
      <c r="E11" s="11"/>
      <c r="F11" s="9">
        <f t="shared" si="0"/>
        <v>0</v>
      </c>
      <c r="G11" s="11"/>
      <c r="H11" s="9" t="e">
        <f>G11/C11%</f>
        <v>#DIV/0!</v>
      </c>
      <c r="I11" s="11"/>
      <c r="J11" s="32"/>
      <c r="K11" s="9">
        <f t="shared" si="1"/>
        <v>0</v>
      </c>
      <c r="L11" s="9">
        <f t="shared" si="2"/>
        <v>0</v>
      </c>
      <c r="M11" s="11"/>
      <c r="N11" s="32"/>
      <c r="O11" s="9">
        <f t="shared" si="3"/>
        <v>0</v>
      </c>
      <c r="P11" s="11"/>
      <c r="Q11" s="37"/>
      <c r="R11" s="9">
        <f t="shared" si="4"/>
        <v>0</v>
      </c>
      <c r="S11" s="10"/>
    </row>
    <row r="12" spans="1:19" hidden="1">
      <c r="A12" s="30" t="s">
        <v>22</v>
      </c>
      <c r="B12" s="25">
        <f>SUM(B10:B11)</f>
        <v>0</v>
      </c>
      <c r="C12" s="25">
        <f t="shared" ref="C12:G12" si="5">SUM(C10:C11)</f>
        <v>0</v>
      </c>
      <c r="D12" s="25">
        <f t="shared" si="5"/>
        <v>0</v>
      </c>
      <c r="E12" s="25">
        <f t="shared" si="5"/>
        <v>0</v>
      </c>
      <c r="F12" s="25"/>
      <c r="G12" s="25">
        <f t="shared" si="5"/>
        <v>0</v>
      </c>
      <c r="H12" s="27"/>
      <c r="I12" s="26"/>
      <c r="J12" s="25">
        <f t="shared" ref="J12" si="6">SUM(J10:J11)</f>
        <v>0</v>
      </c>
      <c r="K12" s="27"/>
      <c r="L12" s="27"/>
      <c r="M12" s="26"/>
      <c r="N12" s="25">
        <f t="shared" ref="N12" si="7">SUM(N10:N11)</f>
        <v>0</v>
      </c>
      <c r="O12" s="27"/>
      <c r="P12" s="26"/>
      <c r="Q12" s="25">
        <f t="shared" ref="Q12" si="8">SUM(Q10:Q11)</f>
        <v>0</v>
      </c>
      <c r="R12" s="27"/>
      <c r="S12" s="29"/>
    </row>
    <row r="13" spans="1:19" ht="49.5" customHeight="1">
      <c r="A13" s="13" t="s">
        <v>4</v>
      </c>
      <c r="B13" s="11">
        <f>SUM(B14:B16)</f>
        <v>0</v>
      </c>
      <c r="C13" s="11">
        <f t="shared" ref="C13:Q13" si="9">SUM(C14:C16)</f>
        <v>0</v>
      </c>
      <c r="D13" s="11">
        <f t="shared" si="9"/>
        <v>0</v>
      </c>
      <c r="E13" s="11">
        <f t="shared" si="9"/>
        <v>0</v>
      </c>
      <c r="F13" s="9">
        <f t="shared" si="0"/>
        <v>0</v>
      </c>
      <c r="G13" s="11">
        <f t="shared" si="9"/>
        <v>0</v>
      </c>
      <c r="H13" s="9" t="e">
        <f t="shared" ref="H13:H14" si="10">G13/C13%</f>
        <v>#DIV/0!</v>
      </c>
      <c r="I13" s="11"/>
      <c r="J13" s="32">
        <f t="shared" si="9"/>
        <v>0</v>
      </c>
      <c r="K13" s="9">
        <f t="shared" si="1"/>
        <v>0</v>
      </c>
      <c r="L13" s="9">
        <f t="shared" si="2"/>
        <v>0</v>
      </c>
      <c r="M13" s="11"/>
      <c r="N13" s="32">
        <f t="shared" si="9"/>
        <v>0</v>
      </c>
      <c r="O13" s="9">
        <f t="shared" si="3"/>
        <v>0</v>
      </c>
      <c r="P13" s="11"/>
      <c r="Q13" s="32">
        <f t="shared" si="9"/>
        <v>0</v>
      </c>
      <c r="R13" s="9">
        <f t="shared" si="4"/>
        <v>0</v>
      </c>
      <c r="S13" s="10"/>
    </row>
    <row r="14" spans="1:19" s="4" customFormat="1" ht="15.75" customHeight="1">
      <c r="A14" s="14" t="s">
        <v>9</v>
      </c>
      <c r="B14" s="16">
        <f>B9+B21</f>
        <v>0</v>
      </c>
      <c r="C14" s="16">
        <f>C9+C21</f>
        <v>0</v>
      </c>
      <c r="D14" s="16">
        <f>D9+D21</f>
        <v>0</v>
      </c>
      <c r="E14" s="16">
        <f>E9+E21</f>
        <v>0</v>
      </c>
      <c r="F14" s="9">
        <f t="shared" si="0"/>
        <v>0</v>
      </c>
      <c r="G14" s="16">
        <f>G9+G21</f>
        <v>0</v>
      </c>
      <c r="H14" s="9" t="e">
        <f t="shared" si="10"/>
        <v>#DIV/0!</v>
      </c>
      <c r="I14" s="16"/>
      <c r="J14" s="33">
        <f>J9+J21</f>
        <v>0</v>
      </c>
      <c r="K14" s="9">
        <f t="shared" si="1"/>
        <v>0</v>
      </c>
      <c r="L14" s="9">
        <f t="shared" si="2"/>
        <v>0</v>
      </c>
      <c r="M14" s="16"/>
      <c r="N14" s="33">
        <f>N9+N21</f>
        <v>0</v>
      </c>
      <c r="O14" s="9">
        <f t="shared" si="3"/>
        <v>0</v>
      </c>
      <c r="P14" s="16"/>
      <c r="Q14" s="33">
        <f>Q9+Q21</f>
        <v>0</v>
      </c>
      <c r="R14" s="9">
        <f t="shared" si="4"/>
        <v>0</v>
      </c>
      <c r="S14" s="10"/>
    </row>
    <row r="15" spans="1:19" s="4" customFormat="1" ht="36" hidden="1" customHeight="1">
      <c r="A15" s="14" t="s">
        <v>17</v>
      </c>
      <c r="B15" s="16"/>
      <c r="C15" s="16"/>
      <c r="D15" s="16"/>
      <c r="E15" s="16">
        <f>E11+E23</f>
        <v>0</v>
      </c>
      <c r="F15" s="9">
        <f t="shared" si="0"/>
        <v>0</v>
      </c>
      <c r="G15" s="16">
        <f>G11+G23</f>
        <v>0</v>
      </c>
      <c r="H15" s="9">
        <f>IFERROR(#REF!/C15,0)</f>
        <v>0</v>
      </c>
      <c r="I15" s="16"/>
      <c r="J15" s="16">
        <f>J11+J23</f>
        <v>0</v>
      </c>
      <c r="K15" s="9">
        <f t="shared" si="1"/>
        <v>0</v>
      </c>
      <c r="L15" s="9">
        <f t="shared" si="2"/>
        <v>0</v>
      </c>
      <c r="M15" s="16"/>
      <c r="N15" s="16">
        <f>N11+N23</f>
        <v>0</v>
      </c>
      <c r="O15" s="9">
        <f t="shared" si="3"/>
        <v>0</v>
      </c>
      <c r="P15" s="16"/>
      <c r="Q15" s="16">
        <f>Q11+Q23</f>
        <v>0</v>
      </c>
      <c r="R15" s="9">
        <f t="shared" si="4"/>
        <v>0</v>
      </c>
      <c r="S15" s="10"/>
    </row>
    <row r="16" spans="1:19" s="4" customFormat="1" ht="18" customHeight="1">
      <c r="A16" s="14" t="s">
        <v>10</v>
      </c>
      <c r="B16" s="16">
        <f>B11+B23</f>
        <v>0</v>
      </c>
      <c r="C16" s="16">
        <f>C11+C23</f>
        <v>0</v>
      </c>
      <c r="D16" s="16">
        <f>D11+D23</f>
        <v>0</v>
      </c>
      <c r="E16" s="16">
        <f>E11+E23</f>
        <v>0</v>
      </c>
      <c r="F16" s="9">
        <f t="shared" si="0"/>
        <v>0</v>
      </c>
      <c r="G16" s="16">
        <f>G11+G23</f>
        <v>0</v>
      </c>
      <c r="H16" s="9" t="e">
        <f>G16/C16%</f>
        <v>#DIV/0!</v>
      </c>
      <c r="I16" s="16"/>
      <c r="J16" s="33">
        <f>J11+J23</f>
        <v>0</v>
      </c>
      <c r="K16" s="9">
        <f t="shared" si="1"/>
        <v>0</v>
      </c>
      <c r="L16" s="9">
        <f t="shared" si="2"/>
        <v>0</v>
      </c>
      <c r="M16" s="16"/>
      <c r="N16" s="33">
        <f>N11+N23</f>
        <v>0</v>
      </c>
      <c r="O16" s="9">
        <f t="shared" si="3"/>
        <v>0</v>
      </c>
      <c r="P16" s="16"/>
      <c r="Q16" s="33">
        <f>Q11+Q23</f>
        <v>0</v>
      </c>
      <c r="R16" s="9">
        <f t="shared" si="4"/>
        <v>0</v>
      </c>
      <c r="S16" s="10"/>
    </row>
    <row r="17" spans="1:19" ht="16.5" hidden="1" customHeight="1">
      <c r="A17" s="30" t="s">
        <v>22</v>
      </c>
      <c r="B17" s="25">
        <f>SUM(B15:B16)</f>
        <v>0</v>
      </c>
      <c r="C17" s="25">
        <f t="shared" ref="C17" si="11">SUM(C15:C16)</f>
        <v>0</v>
      </c>
      <c r="D17" s="25">
        <f t="shared" ref="D17" si="12">SUM(D15:D16)</f>
        <v>0</v>
      </c>
      <c r="E17" s="25">
        <f t="shared" ref="E17" si="13">SUM(E15:E16)</f>
        <v>0</v>
      </c>
      <c r="F17" s="25"/>
      <c r="G17" s="25">
        <f t="shared" ref="G17" si="14">SUM(G15:G16)</f>
        <v>0</v>
      </c>
      <c r="H17" s="27"/>
      <c r="I17" s="26"/>
      <c r="J17" s="34">
        <f t="shared" ref="J17" si="15">SUM(J15:J16)</f>
        <v>0</v>
      </c>
      <c r="K17" s="27"/>
      <c r="L17" s="27"/>
      <c r="M17" s="26"/>
      <c r="N17" s="34">
        <f t="shared" ref="N17" si="16">SUM(N15:N16)</f>
        <v>0</v>
      </c>
      <c r="O17" s="27"/>
      <c r="P17" s="26"/>
      <c r="Q17" s="34">
        <f t="shared" ref="Q17" si="17">SUM(Q15:Q16)</f>
        <v>0</v>
      </c>
      <c r="R17" s="27"/>
      <c r="S17" s="29"/>
    </row>
    <row r="18" spans="1:19" hidden="1">
      <c r="A18" s="30" t="s">
        <v>23</v>
      </c>
      <c r="B18" s="25">
        <f>B12+B24-B17</f>
        <v>0</v>
      </c>
      <c r="C18" s="25">
        <f>C12+C24-C17</f>
        <v>0</v>
      </c>
      <c r="D18" s="25">
        <f>D12+D24-D17</f>
        <v>0</v>
      </c>
      <c r="E18" s="25">
        <f>E12+E24-E17</f>
        <v>0</v>
      </c>
      <c r="F18" s="25"/>
      <c r="G18" s="25">
        <f>G12+G24-G17</f>
        <v>0</v>
      </c>
      <c r="H18" s="27"/>
      <c r="I18" s="26"/>
      <c r="J18" s="25">
        <f>J12+J24-J17</f>
        <v>0</v>
      </c>
      <c r="K18" s="27"/>
      <c r="L18" s="27"/>
      <c r="M18" s="26"/>
      <c r="N18" s="25">
        <f>N12+N24-N17</f>
        <v>0</v>
      </c>
      <c r="O18" s="27"/>
      <c r="P18" s="26"/>
      <c r="Q18" s="25">
        <f>Q12+Q24-Q17</f>
        <v>0</v>
      </c>
      <c r="R18" s="27"/>
      <c r="S18" s="29"/>
    </row>
    <row r="19" spans="1:19" ht="31.5">
      <c r="A19" s="13" t="s">
        <v>5</v>
      </c>
      <c r="B19" s="11"/>
      <c r="C19" s="11"/>
      <c r="D19" s="11"/>
      <c r="E19" s="11"/>
      <c r="F19" s="9">
        <f t="shared" si="0"/>
        <v>0</v>
      </c>
      <c r="G19" s="11"/>
      <c r="H19" s="9" t="e">
        <f t="shared" ref="H19:H21" si="18">G19/C19%</f>
        <v>#DIV/0!</v>
      </c>
      <c r="I19" s="11"/>
      <c r="J19" s="35"/>
      <c r="K19" s="9">
        <f t="shared" ref="K19:K28" si="19">IFERROR(J19/E19,0)</f>
        <v>0</v>
      </c>
      <c r="L19" s="9">
        <f t="shared" ref="L19:L28" si="20">IFERROR(J19/G19,0)</f>
        <v>0</v>
      </c>
      <c r="M19" s="15"/>
      <c r="N19" s="32"/>
      <c r="O19" s="9">
        <f t="shared" si="3"/>
        <v>0</v>
      </c>
      <c r="P19" s="11"/>
      <c r="Q19" s="37"/>
      <c r="R19" s="9">
        <f t="shared" si="4"/>
        <v>0</v>
      </c>
      <c r="S19" s="10"/>
    </row>
    <row r="20" spans="1:19" s="4" customFormat="1" ht="47.25">
      <c r="A20" s="13" t="s">
        <v>7</v>
      </c>
      <c r="B20" s="16"/>
      <c r="C20" s="16"/>
      <c r="D20" s="16"/>
      <c r="E20" s="16"/>
      <c r="F20" s="9">
        <f t="shared" si="0"/>
        <v>0</v>
      </c>
      <c r="G20" s="16"/>
      <c r="H20" s="9" t="e">
        <f t="shared" si="18"/>
        <v>#DIV/0!</v>
      </c>
      <c r="I20" s="16"/>
      <c r="J20" s="32">
        <f>J21+J23</f>
        <v>0</v>
      </c>
      <c r="K20" s="9">
        <f t="shared" si="19"/>
        <v>0</v>
      </c>
      <c r="L20" s="9">
        <f t="shared" si="20"/>
        <v>0</v>
      </c>
      <c r="M20" s="18"/>
      <c r="N20" s="32">
        <f>N21+N23</f>
        <v>0</v>
      </c>
      <c r="O20" s="9">
        <f t="shared" si="3"/>
        <v>0</v>
      </c>
      <c r="P20" s="16"/>
      <c r="Q20" s="32">
        <f>Q21+Q23</f>
        <v>0</v>
      </c>
      <c r="R20" s="9">
        <f t="shared" si="4"/>
        <v>0</v>
      </c>
      <c r="S20" s="10"/>
    </row>
    <row r="21" spans="1:19" s="4" customFormat="1" ht="15.75">
      <c r="A21" s="14" t="s">
        <v>9</v>
      </c>
      <c r="B21" s="16"/>
      <c r="C21" s="16"/>
      <c r="D21" s="16"/>
      <c r="E21" s="16"/>
      <c r="F21" s="9">
        <f t="shared" si="0"/>
        <v>0</v>
      </c>
      <c r="G21" s="16"/>
      <c r="H21" s="9" t="e">
        <f t="shared" si="18"/>
        <v>#DIV/0!</v>
      </c>
      <c r="I21" s="16"/>
      <c r="J21" s="36"/>
      <c r="K21" s="9">
        <f t="shared" si="19"/>
        <v>0</v>
      </c>
      <c r="L21" s="9">
        <f t="shared" si="20"/>
        <v>0</v>
      </c>
      <c r="M21" s="18"/>
      <c r="N21" s="33"/>
      <c r="O21" s="9">
        <f t="shared" si="3"/>
        <v>0</v>
      </c>
      <c r="P21" s="16"/>
      <c r="Q21" s="38"/>
      <c r="R21" s="9">
        <f t="shared" si="4"/>
        <v>0</v>
      </c>
      <c r="S21" s="10"/>
    </row>
    <row r="22" spans="1:19" s="4" customFormat="1" ht="31.5" hidden="1">
      <c r="A22" s="24" t="s">
        <v>17</v>
      </c>
      <c r="B22" s="16"/>
      <c r="C22" s="16"/>
      <c r="D22" s="16"/>
      <c r="E22" s="16"/>
      <c r="F22" s="9">
        <f t="shared" si="0"/>
        <v>0</v>
      </c>
      <c r="G22" s="16"/>
      <c r="H22" s="9">
        <f>IFERROR(#REF!/C22,0)</f>
        <v>0</v>
      </c>
      <c r="I22" s="16"/>
      <c r="J22" s="18"/>
      <c r="K22" s="9">
        <f t="shared" si="19"/>
        <v>0</v>
      </c>
      <c r="L22" s="9">
        <f t="shared" si="20"/>
        <v>0</v>
      </c>
      <c r="M22" s="18"/>
      <c r="N22" s="16"/>
      <c r="O22" s="9">
        <f t="shared" si="3"/>
        <v>0</v>
      </c>
      <c r="P22" s="16"/>
      <c r="Q22" s="17"/>
      <c r="R22" s="9">
        <f t="shared" si="4"/>
        <v>0</v>
      </c>
      <c r="S22" s="10"/>
    </row>
    <row r="23" spans="1:19" s="4" customFormat="1" ht="15.75">
      <c r="A23" s="14" t="s">
        <v>10</v>
      </c>
      <c r="B23" s="16"/>
      <c r="C23" s="16"/>
      <c r="D23" s="16"/>
      <c r="E23" s="16"/>
      <c r="F23" s="9">
        <f t="shared" si="0"/>
        <v>0</v>
      </c>
      <c r="G23" s="16"/>
      <c r="H23" s="9" t="e">
        <f>G23/C23%</f>
        <v>#DIV/0!</v>
      </c>
      <c r="I23" s="16"/>
      <c r="J23" s="36"/>
      <c r="K23" s="9">
        <f t="shared" si="19"/>
        <v>0</v>
      </c>
      <c r="L23" s="9">
        <f t="shared" si="20"/>
        <v>0</v>
      </c>
      <c r="M23" s="18"/>
      <c r="N23" s="33"/>
      <c r="O23" s="9">
        <f t="shared" si="3"/>
        <v>0</v>
      </c>
      <c r="P23" s="16"/>
      <c r="Q23" s="38"/>
      <c r="R23" s="9">
        <f t="shared" si="4"/>
        <v>0</v>
      </c>
      <c r="S23" s="10"/>
    </row>
    <row r="24" spans="1:19" hidden="1">
      <c r="A24" s="30" t="s">
        <v>22</v>
      </c>
      <c r="B24" s="25">
        <f>SUM(B22:B23)</f>
        <v>0</v>
      </c>
      <c r="C24" s="25">
        <f t="shared" ref="C24" si="21">SUM(C22:C23)</f>
        <v>0</v>
      </c>
      <c r="D24" s="25">
        <f t="shared" ref="D24" si="22">SUM(D22:D23)</f>
        <v>0</v>
      </c>
      <c r="E24" s="25">
        <f t="shared" ref="E24" si="23">SUM(E22:E23)</f>
        <v>0</v>
      </c>
      <c r="F24" s="25"/>
      <c r="G24" s="25">
        <f t="shared" ref="G24" si="24">SUM(G22:G23)</f>
        <v>0</v>
      </c>
      <c r="H24" s="27"/>
      <c r="I24" s="26"/>
      <c r="J24" s="34">
        <f t="shared" ref="J24" si="25">SUM(J22:J23)</f>
        <v>0</v>
      </c>
      <c r="K24" s="27"/>
      <c r="L24" s="27"/>
      <c r="M24" s="26"/>
      <c r="N24" s="34">
        <f t="shared" ref="N24" si="26">SUM(N22:N23)</f>
        <v>0</v>
      </c>
      <c r="O24" s="27"/>
      <c r="P24" s="26"/>
      <c r="Q24" s="34">
        <f t="shared" ref="Q24" si="27">SUM(Q22:Q23)</f>
        <v>0</v>
      </c>
      <c r="R24" s="27"/>
      <c r="S24" s="29"/>
    </row>
    <row r="25" spans="1:19" s="4" customFormat="1" ht="45.75" customHeight="1">
      <c r="A25" s="13" t="s">
        <v>8</v>
      </c>
      <c r="B25" s="16"/>
      <c r="C25" s="16"/>
      <c r="D25" s="16"/>
      <c r="E25" s="16"/>
      <c r="F25" s="9">
        <f t="shared" si="0"/>
        <v>0</v>
      </c>
      <c r="G25" s="16"/>
      <c r="H25" s="9" t="e">
        <f t="shared" ref="H25:H26" si="28">G25/C25%</f>
        <v>#DIV/0!</v>
      </c>
      <c r="I25" s="16"/>
      <c r="J25" s="32">
        <f>J26+J28</f>
        <v>0</v>
      </c>
      <c r="K25" s="9">
        <f t="shared" si="19"/>
        <v>0</v>
      </c>
      <c r="L25" s="9">
        <f t="shared" si="20"/>
        <v>0</v>
      </c>
      <c r="M25" s="18"/>
      <c r="N25" s="32">
        <f>N26+N28</f>
        <v>0</v>
      </c>
      <c r="O25" s="9">
        <f t="shared" si="3"/>
        <v>0</v>
      </c>
      <c r="P25" s="16"/>
      <c r="Q25" s="32">
        <f>Q26+Q28</f>
        <v>0</v>
      </c>
      <c r="R25" s="9">
        <f t="shared" si="4"/>
        <v>0</v>
      </c>
      <c r="S25" s="10"/>
    </row>
    <row r="26" spans="1:19" s="4" customFormat="1" ht="19.5" customHeight="1">
      <c r="A26" s="14" t="s">
        <v>9</v>
      </c>
      <c r="B26" s="16"/>
      <c r="C26" s="16"/>
      <c r="D26" s="16"/>
      <c r="E26" s="16"/>
      <c r="F26" s="9">
        <f t="shared" si="0"/>
        <v>0</v>
      </c>
      <c r="G26" s="16"/>
      <c r="H26" s="9" t="e">
        <f t="shared" si="28"/>
        <v>#DIV/0!</v>
      </c>
      <c r="I26" s="16"/>
      <c r="J26" s="36"/>
      <c r="K26" s="9">
        <f t="shared" si="19"/>
        <v>0</v>
      </c>
      <c r="L26" s="9">
        <f t="shared" si="20"/>
        <v>0</v>
      </c>
      <c r="M26" s="18"/>
      <c r="N26" s="33"/>
      <c r="O26" s="9">
        <f t="shared" si="3"/>
        <v>0</v>
      </c>
      <c r="P26" s="16"/>
      <c r="Q26" s="38"/>
      <c r="R26" s="9">
        <f t="shared" si="4"/>
        <v>0</v>
      </c>
      <c r="S26" s="10"/>
    </row>
    <row r="27" spans="1:19" s="4" customFormat="1" ht="39" hidden="1" customHeight="1">
      <c r="A27" s="24" t="s">
        <v>17</v>
      </c>
      <c r="B27" s="16"/>
      <c r="C27" s="16"/>
      <c r="D27" s="16"/>
      <c r="E27" s="16"/>
      <c r="F27" s="9">
        <f t="shared" si="0"/>
        <v>0</v>
      </c>
      <c r="G27" s="16"/>
      <c r="H27" s="9">
        <f>IFERROR(#REF!/C27,0)</f>
        <v>0</v>
      </c>
      <c r="I27" s="16"/>
      <c r="J27" s="18"/>
      <c r="K27" s="9">
        <f t="shared" si="19"/>
        <v>0</v>
      </c>
      <c r="L27" s="9">
        <f t="shared" si="20"/>
        <v>0</v>
      </c>
      <c r="M27" s="18"/>
      <c r="N27" s="16"/>
      <c r="O27" s="9">
        <f t="shared" si="3"/>
        <v>0</v>
      </c>
      <c r="P27" s="16"/>
      <c r="Q27" s="17"/>
      <c r="R27" s="9">
        <f t="shared" si="4"/>
        <v>0</v>
      </c>
      <c r="S27" s="10"/>
    </row>
    <row r="28" spans="1:19" s="4" customFormat="1" ht="19.5" customHeight="1">
      <c r="A28" s="14" t="s">
        <v>10</v>
      </c>
      <c r="B28" s="16"/>
      <c r="C28" s="16"/>
      <c r="D28" s="16"/>
      <c r="E28" s="16"/>
      <c r="F28" s="9">
        <f t="shared" si="0"/>
        <v>0</v>
      </c>
      <c r="G28" s="16"/>
      <c r="H28" s="9" t="e">
        <f>G28/C28%</f>
        <v>#DIV/0!</v>
      </c>
      <c r="I28" s="16"/>
      <c r="J28" s="36"/>
      <c r="K28" s="9">
        <f t="shared" si="19"/>
        <v>0</v>
      </c>
      <c r="L28" s="9">
        <f t="shared" si="20"/>
        <v>0</v>
      </c>
      <c r="M28" s="18"/>
      <c r="N28" s="33"/>
      <c r="O28" s="9">
        <f t="shared" si="3"/>
        <v>0</v>
      </c>
      <c r="P28" s="16"/>
      <c r="Q28" s="38"/>
      <c r="R28" s="9">
        <f t="shared" si="4"/>
        <v>0</v>
      </c>
      <c r="S28" s="10"/>
    </row>
    <row r="29" spans="1:19" hidden="1">
      <c r="A29" s="30" t="s">
        <v>22</v>
      </c>
      <c r="B29" s="25">
        <f>SUM(B27:B28)</f>
        <v>0</v>
      </c>
      <c r="C29" s="25">
        <f t="shared" ref="C29" si="29">SUM(C27:C28)</f>
        <v>0</v>
      </c>
      <c r="D29" s="25">
        <f t="shared" ref="D29" si="30">SUM(D27:D28)</f>
        <v>0</v>
      </c>
      <c r="E29" s="25">
        <f t="shared" ref="E29" si="31">SUM(E27:E28)</f>
        <v>0</v>
      </c>
      <c r="F29" s="25"/>
      <c r="G29" s="25">
        <f t="shared" ref="G29" si="32">SUM(G27:G28)</f>
        <v>0</v>
      </c>
      <c r="H29" s="27"/>
      <c r="I29" s="26"/>
      <c r="J29" s="25">
        <f t="shared" ref="J29" si="33">SUM(J27:J28)</f>
        <v>0</v>
      </c>
      <c r="K29" s="27"/>
      <c r="L29" s="27"/>
      <c r="M29" s="26"/>
      <c r="N29" s="25">
        <f t="shared" ref="N29" si="34">SUM(N27:N28)</f>
        <v>0</v>
      </c>
      <c r="O29" s="27"/>
      <c r="P29" s="26"/>
      <c r="Q29" s="25">
        <f t="shared" ref="Q29" si="35">SUM(Q27:Q28)</f>
        <v>0</v>
      </c>
      <c r="R29" s="27"/>
      <c r="S29" s="29"/>
    </row>
    <row r="30" spans="1:19" hidden="1">
      <c r="A30" s="30" t="s">
        <v>23</v>
      </c>
      <c r="B30" s="25" t="e">
        <f>#REF!-#REF!</f>
        <v>#REF!</v>
      </c>
      <c r="C30" s="25" t="e">
        <f>#REF!-#REF!</f>
        <v>#REF!</v>
      </c>
      <c r="D30" s="25" t="e">
        <f>#REF!-#REF!</f>
        <v>#REF!</v>
      </c>
      <c r="E30" s="25" t="e">
        <f>#REF!-#REF!</f>
        <v>#REF!</v>
      </c>
      <c r="F30" s="27"/>
      <c r="G30" s="25" t="e">
        <f>#REF!-#REF!</f>
        <v>#REF!</v>
      </c>
      <c r="H30" s="27"/>
      <c r="I30" s="28"/>
      <c r="J30" s="25" t="e">
        <f>#REF!-#REF!</f>
        <v>#REF!</v>
      </c>
      <c r="K30" s="27"/>
      <c r="L30" s="27"/>
      <c r="M30" s="28"/>
      <c r="N30" s="25" t="e">
        <f>#REF!-#REF!</f>
        <v>#REF!</v>
      </c>
      <c r="O30" s="27"/>
      <c r="P30" s="26"/>
      <c r="Q30" s="25" t="e">
        <f>#REF!-#REF!</f>
        <v>#REF!</v>
      </c>
      <c r="R30" s="27"/>
      <c r="S30" s="29"/>
    </row>
    <row r="31" spans="1:19" hidden="1">
      <c r="A31" s="30" t="s">
        <v>23</v>
      </c>
      <c r="B31" s="25" t="e">
        <f>SUM(B30:B30)-#REF!</f>
        <v>#REF!</v>
      </c>
      <c r="C31" s="25" t="e">
        <f>SUM(C30:C30)-#REF!</f>
        <v>#REF!</v>
      </c>
      <c r="D31" s="25" t="e">
        <f>SUM(D30:D30)-#REF!</f>
        <v>#REF!</v>
      </c>
      <c r="E31" s="25" t="e">
        <f>SUM(E30:E30)-#REF!</f>
        <v>#REF!</v>
      </c>
      <c r="F31" s="27"/>
      <c r="G31" s="25" t="e">
        <f>SUM(G30:G30)-#REF!</f>
        <v>#REF!</v>
      </c>
      <c r="H31" s="27"/>
      <c r="I31" s="28"/>
      <c r="J31" s="25" t="e">
        <f>SUM(J30:J30)-#REF!</f>
        <v>#REF!</v>
      </c>
      <c r="K31" s="27"/>
      <c r="L31" s="27"/>
      <c r="M31" s="28"/>
      <c r="N31" s="25" t="e">
        <f>SUM(N30:N30)-#REF!</f>
        <v>#REF!</v>
      </c>
      <c r="O31" s="27"/>
      <c r="P31" s="26"/>
      <c r="Q31" s="25" t="e">
        <f>SUM(Q30:Q30)-#REF!</f>
        <v>#REF!</v>
      </c>
      <c r="R31" s="27"/>
      <c r="S31" s="29"/>
    </row>
    <row r="32" spans="1:19" hidden="1">
      <c r="A32" s="30" t="s">
        <v>23</v>
      </c>
    </row>
    <row r="34" spans="1:1" ht="15.75">
      <c r="A34" s="46" t="s">
        <v>36</v>
      </c>
    </row>
  </sheetData>
  <autoFilter xmlns:x14="http://schemas.microsoft.com/office/spreadsheetml/2009/9/main" ref="A5:WTA32" xr:uid="{00000000-0009-0000-0000-000000000000}">
    <filterColumn colId="0">
      <filters>
        <mc:AlternateContent xmlns:mc="http://schemas.openxmlformats.org/markup-compatibility/2006">
          <mc:Choice Requires="x14">
            <x14:filter val="- погашение бюджетных кредитов"/>
            <x14:filter val="- погашение кредитов от кредитных организаций"/>
            <x14:filter val="- получение бюджетных кредитов"/>
            <x14:filter val="- получение кредитов от кредитных организаций"/>
            <x14:filter val="1"/>
            <x14:filter val="Безвозмездные поступления"/>
            <x14:filter val="Безвозмездные поступления от других бюджетов бюджетной системы"/>
            <x14:filter val="Благоустройство"/>
            <x14:filter val="Бюджетные инвестиции в объекты капитального строительства государственной (муниципальной) собственности бюджетных, автономных и унитарных учреждений (КВР 400)"/>
            <x14:filter val="Бюджетные кредиты, полученные от других бюджетов"/>
            <x14:filter val="в т.ч. расходы на заработную плату и начисления работникам учреждений, осуществляемые за счет средств субсидий, предоставляемых автономным и бюджетным учреждениям"/>
            <x14:filter val="в т.ч. расходы на оплату коммунальных услуг учреждений, осуществляемые за счет средств субсидий, предоставляемых автономным и бюджетным учреждениям"/>
            <x14:filter val="Водное хозяйство"/>
            <x14:filter val="Всего расходы на оплату коммунальных услуг (собственные)"/>
            <x14:filter val="Гражданская оборона"/>
            <x14:filter val="Дополнительное образование детей"/>
            <x14:filter val="Дорожное хозяйство (дорожные фонды)"/>
            <x14:filter val="Дотации на выравнивание бюджетной обеспеченности субъектов Российской Федерации и муниципальных образований"/>
            <x14:filter val="Дотации от других бюджетов бюджетной системы Российской Федерации"/>
            <x14:filter val="дотация на выравнивание уровня бюджетной обеспеченности"/>
            <x14:filter val="дотация на поддержку мер по обеспечению сбалансированности бюджетов"/>
            <x14:filter val="Дошкольное образование"/>
            <x14:filter val="Другие вопросы в области жилищно-коммунального хозяйства"/>
            <x14:filter val="Другие вопросы в области здравоохранения"/>
            <x14:filter val="Другие вопросы в области культуры, кинематографии"/>
            <x14:filter val="Другие вопросы в области национальной безопасности и правоохранительной деятельности"/>
            <x14:filter val="Другие вопросы в области национальной обороны"/>
            <x14:filter val="Другие вопросы в области национальной экономики"/>
            <x14:filter val="Другие вопросы в области образования"/>
            <x14:filter val="Другие вопросы в области охраны окружающей среды"/>
            <x14:filter val="Другие вопросы в области социальной политики"/>
            <x14:filter val="Другие вопросы в области средств массовой информации"/>
            <x14:filter val="Другие вопросы в области физической культуры и спорта"/>
            <x14:filter val="Другие общегосударственные вопросы"/>
            <x14:filter val="Другие расходы"/>
            <x14:filter val="Жилищное хозяйство"/>
            <x14:filter val="ЖИЛИЩНО-КОММУНАЛЬНОЕ ХОЗЯЙСТВО"/>
            <x14:filter val="за счёт средств дорожного фонда (РЗПР 0409)"/>
            <x14:filter val="за счет средств местного бюджета"/>
            <x14:filter val="за счет средств субсидии  на выравнивание обеспеченности МО по реализации ими отдельных расходных обязательств"/>
            <x14:filter val="за счет целевых средств"/>
            <x14:filter val="Закупка товаров, работ, услуг в целях обеспечения формирования государственного материального резерва, резервов материальных ресурсов (КВР 232)"/>
            <x14:filter val="Закупка товаров, работ, услуг для обеспечения муниципальных нужд (КВР 240)"/>
            <x14:filter val="Защита населения и территории от чрезвычайных ситуаций природного и техногенного характера, пожарная безопасность"/>
            <x14:filter val="ЗДРАВООХРАНЕНИЕ"/>
            <x14:filter val="из них:"/>
            <x14:filter val="Изменение остатков средств бюджетов"/>
            <x14:filter val="Иные выплаты, за исключением фонда оплаты труда (КВР 112, 113, 122, 123)"/>
            <x14:filter val="Иные межбюджетные трансферты"/>
            <x14:filter val="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 (КВР 831)"/>
            <x14:filter val="Источники финансирования дефицита бюджета"/>
            <x14:filter val="ИТОГО ДОХОДОВ"/>
            <x14:filter val="Итого источников"/>
            <x14:filter val="ИТОГО РАСХОДОВ"/>
            <x14:filter val="капитального характера"/>
            <x14:filter val="Кинематография"/>
            <x14:filter val="Коммунальное хозяйство"/>
            <x14:filter val="Кредиты, полученные от кредитных организаций"/>
            <x14:filter val="Культура"/>
            <x14:filter val="КУЛЬТУРА, КИНЕМАТОГРАФИЯ"/>
            <x14:filter val="Лесное хозяйство"/>
            <x14:filter val="Массовый спорт"/>
            <x14:filter val="МЕЖБЮДЖЕТНЫЕ ТРАНСФЕРТЫ ОБЩЕГО ХАРАКТЕРА БЮДЖЕТАМ БЮДЖЕТНОЙ СИСТЕМЫ РОССИЙСКОЙ ФЕДЕРАЦИИ"/>
            <x14:filter val="Межбюджетные трансферты поселениям"/>
            <x14:filter val="Мобилизационная и вневойсковая подготовка"/>
            <x14:filter val="Мобилизационная подготовка экономики"/>
            <x14:filter val="Молодежная политика"/>
            <x14:filter val="Наименование раздела, подраздела"/>
            <x14:filter val="Налоговые и неналоговые доходы"/>
            <x14:filter val="НАЦИОНАЛЬНАЯ БЕЗОПАСНОСТЬ И ПРАВООХРАНИТЕЛЬНАЯ ДЕЯТЕЛЬНОСТЬ"/>
            <x14:filter val="НАЦИОНАЛЬНАЯ ОБОРОНА"/>
            <x14:filter val="НАЦИОНАЛЬНАЯ ЭКОНОМИКА"/>
            <x14:filter val="Недостаток средств (-) на финансовое обеспечение расходов раздела I"/>
            <x14:filter val="Недостаток средств (-) на финансовое обеспечение расходов разделов I и II"/>
            <x14:filter val="нецелевые остатки средств"/>
            <x14:filter val="Обеспечение деятельности финансовых, налоговых и таможенных органов и органов финансового (финансово-бюджетного) надзора"/>
            <x14:filter val="Обеспечение проведения выборов и референдумов"/>
            <x14:filter val="ОБРАЗОВАНИЕ"/>
            <x14:filter val="Обслуживание государственного (муниципального) внутреннего  долга"/>
            <x14:filter val="ОБСЛУЖИВАНИЕ ГОСУДАРСТВЕННОГО И МУНИЦИПАЛЬНОГО ДОЛГА"/>
            <x14:filter val="Обслуживание муниципального долга  (КВР 730)"/>
            <x14:filter val="ОБЩЕГОСУДАРСТВЕННЫЕ ВОПРОСЫ"/>
            <x14:filter val="Общее образование"/>
            <x14:filter val="Общеэкономические вопросы"/>
            <x14:filter val="Остатки средств бюджетов всего, в.ч."/>
            <x14:filter val="Охрана объектов растительного и животного мира и среды их обитания"/>
            <x14:filter val="ОХРАНА ОКРУЖАЮЩЕЙ СРЕДЫ"/>
            <x14:filter val="Охрана семьи и детства"/>
            <x14:filter val="Пенсионное обеспечение"/>
            <x14:filter val="Периодическая печать и издательства"/>
            <x14:filter val="Предоставление субсидий бюджетным, автономным учреждениям и иным некоммерческим организациям (КВР 600)"/>
            <x14:filter val="Прикладные научные исследования в области общегосударственных вопросов"/>
            <x14:filter val="Профессиональная подготовка, переподготовка и повышение квалификации"/>
            <x14:filter val="Профицит (+)/дефицит (-)"/>
            <x14:filter val="Прочие источники финансирования дефицита бюджета"/>
            <x14:filter val="Прочие межбюджетные трансферты общего характера"/>
            <x14:filter val="Раздел I. Социально-значимые расходы"/>
            <x14:filter val="Раздел II. Первоочередные расходы"/>
            <x14:filter val="Раздел III. Расходы"/>
            <x14:filter val="Расходы бюджета"/>
            <x14:filter val="Расходы на первоочередные нужды, из них:"/>
            <x14:filter val="Резервные средства (КВР 870)"/>
            <x14:filter val="Резервные фонды"/>
            <x14:filter val="Сбор, удаление отходов и очистка сточных вод"/>
            <x14:filter val="Сельское хозяйство и рыболовство"/>
            <x14:filter val="Собственные"/>
            <x14:filter val="СОЦИАЛЬНАЯ ПОЛИТИКА"/>
            <x14:filter val="Социальное обеспечение и иные выплаты населению (КВР 300)"/>
            <x14:filter val="Социальное обеспечение населения"/>
            <x14:filter val="Спорт высших достижений"/>
            <x14:filter val="Справочно доходы дорожного фонда"/>
            <x14:filter val="Справочно расходы на оплату коммунальных услуг казенных учреждений и ОМСУ"/>
            <x14:filter val="Справочно: Заработная плата с начислениями на неё (с учётом включённых в состав субсидий для бюджетных и автономных учреждений)"/>
            <x14:filter val="СРЕДСТВА МАССОВОЙ ИНФОРМАЦИИ"/>
            <x14:filter val="Субвенции от других бюджетов бюджетной системы Российской Федерации"/>
            <x14:filter val="Субсидии от других бюджетов бюджетной системы Российской Федерации"/>
            <x14:filter val="Субсидии юридическим лицам (кроме некоммерческих организаций), индивидуальным предпринимателям, физическим лицам (КВР 810)"/>
            <x14:filter val="субсидия на выравнивание обеспеченности МО по реализации ими отдельных расходных обязательств"/>
            <x14:filter val="Судебная система"/>
            <x14:filter val="Телевидение и радиовещание"/>
            <x14:filter val="Топливно-энергетический комплекс"/>
            <x14:filter val="Транспорт"/>
            <x14:filter val="Уплата налогов, сборов и иных платежей (КВР  850)"/>
            <x14:filter val="Условно утверждаемые (утвержденные) расходы"/>
            <x14:filter val="Физическая культура"/>
            <x14:filter val="ФИЗИЧЕСКАЯ КУЛЬТУРА И СПОРТ"/>
            <x14:filter val="Фонд оплаты труда (КВР 111, 119, 121, 129) , в т.ч."/>
            <x14:filter val="Функционирование высшего должностного лица субъекта Российской Федерации и муниципального образования"/>
            <x14:filter val="Функционирование законодательных (представительных) органов государственной власти и представительных органов муниципальных образований"/>
            <x14:filter val="Функционирование Правительства Российской Федерации, высших исполнительных органов субъектов Российской Федерации, местных администраций"/>
            <x14:filter val="целевые остатки средств"/>
          </mc:Choice>
          <mc:Fallback>
            <filter val="- погашение бюджетных кредитов"/>
            <filter val="- погашение кредитов от кредитных организаций"/>
            <filter val="- получение бюджетных кредитов"/>
            <filter val="- получение кредитов от кредитных организаций"/>
            <filter val="1"/>
            <filter val="Безвозмездные поступления"/>
            <filter val="Безвозмездные поступления от других бюджетов бюджетной системы"/>
            <filter val="Благоустройство"/>
            <filter val="Бюджетные инвестиции в объекты капитального строительства государственной (муниципальной) собственности бюджетных, автономных и унитарных учреждений (КВР 400)"/>
            <filter val="Бюджетные кредиты, полученные от других бюджетов"/>
            <filter val="в т.ч. расходы на заработную плату и начисления работникам учреждений, осуществляемые за счет средств субсидий, предоставляемых автономным и бюджетным учреждениям"/>
            <filter val="в т.ч. расходы на оплату коммунальных услуг учреждений, осуществляемые за счет средств субсидий, предоставляемых автономным и бюджетным учреждениям"/>
            <filter val="Водное хозяйство"/>
            <filter val="Всего расходы на оплату коммунальных услуг (собственные)"/>
            <filter val="Гражданская оборона"/>
            <filter val="Дополнительное образование детей"/>
            <filter val="Дорожное хозяйство (дорожные фонды)"/>
            <filter val="Дотации на выравнивание бюджетной обеспеченности субъектов Российской Федерации и муниципальных образований"/>
            <filter val="Дотации от других бюджетов бюджетной системы Российской Федерации"/>
            <filter val="дотация на выравнивание уровня бюджетной обеспеченности"/>
            <filter val="дотация на поддержку мер по обеспечению сбалансированности бюджетов"/>
            <filter val="Дошкольное образование"/>
            <filter val="Другие вопросы в области жилищно-коммунального хозяйства"/>
            <filter val="Другие вопросы в области здравоохранения"/>
            <filter val="Другие вопросы в области культуры, кинематографии"/>
            <filter val="Другие вопросы в области национальной безопасности и правоохранительной деятельности"/>
            <filter val="Другие вопросы в области национальной обороны"/>
            <filter val="Другие вопросы в области национальной экономики"/>
            <filter val="Другие вопросы в области образования"/>
            <filter val="Другие вопросы в области охраны окружающей среды"/>
            <filter val="Другие вопросы в области социальной политики"/>
            <filter val="Другие вопросы в области средств массовой информации"/>
            <filter val="Другие вопросы в области физической культуры и спорта"/>
            <filter val="Другие общегосударственные вопросы"/>
            <filter val="Другие расходы"/>
            <filter val="Жилищное хозяйство"/>
            <filter val="ЖИЛИЩНО-КОММУНАЛЬНОЕ ХОЗЯЙСТВО"/>
            <filter val="за счёт средств дорожного фонда (РЗПР 0409)"/>
            <filter val="за счет средств местного бюджета"/>
            <filter val="за счет средств субсидии  на выравнивание обеспеченности МО по реализации ими отдельных расходных обязательств"/>
            <filter val="за счет целевых средств"/>
            <filter val="Закупка товаров, работ, услуг в целях обеспечения формирования государственного материального резерва, резервов материальных ресурсов (КВР 232)"/>
            <filter val="Закупка товаров, работ, услуг для обеспечения муниципальных нужд (КВР 240)"/>
            <filter val="Защита населения и территории от чрезвычайных ситуаций природного и техногенного характера, пожарная безопасность"/>
            <filter val="ЗДРАВООХРАНЕНИЕ"/>
            <filter val="из них:"/>
            <filter val="Изменение остатков средств бюджетов"/>
            <filter val="Иные выплаты, за исключением фонда оплаты труда (КВР 112, 113, 122, 123)"/>
            <filter val="Иные межбюджетные трансферты"/>
            <filter val="Источники финансирования дефицита бюджета"/>
            <filter val="ИТОГО ДОХОДОВ"/>
            <filter val="Итого источников"/>
            <filter val="ИТОГО РАСХОДОВ"/>
            <filter val="капитального характера"/>
            <filter val="Кинематография"/>
            <filter val="Коммунальное хозяйство"/>
            <filter val="Кредиты, полученные от кредитных организаций"/>
            <filter val="Культура"/>
            <filter val="КУЛЬТУРА, КИНЕМАТОГРАФИЯ"/>
            <filter val="Лесное хозяйство"/>
            <filter val="Массовый спорт"/>
            <filter val="МЕЖБЮДЖЕТНЫЕ ТРАНСФЕРТЫ ОБЩЕГО ХАРАКТЕРА БЮДЖЕТАМ БЮДЖЕТНОЙ СИСТЕМЫ РОССИЙСКОЙ ФЕДЕРАЦИИ"/>
            <filter val="Межбюджетные трансферты поселениям"/>
            <filter val="Мобилизационная и вневойсковая подготовка"/>
            <filter val="Мобилизационная подготовка экономики"/>
            <filter val="Молодежная политика"/>
            <filter val="Наименование раздела, подраздела"/>
            <filter val="Налоговые и неналоговые доходы"/>
            <filter val="НАЦИОНАЛЬНАЯ БЕЗОПАСНОСТЬ И ПРАВООХРАНИТЕЛЬНАЯ ДЕЯТЕЛЬНОСТЬ"/>
            <filter val="НАЦИОНАЛЬНАЯ ОБОРОНА"/>
            <filter val="НАЦИОНАЛЬНАЯ ЭКОНОМИКА"/>
            <filter val="Недостаток средств (-) на финансовое обеспечение расходов раздела I"/>
            <filter val="Недостаток средств (-) на финансовое обеспечение расходов разделов I и II"/>
            <filter val="нецелевые остатки средств"/>
            <filter val="Обеспечение деятельности финансовых, налоговых и таможенных органов и органов финансового (финансово-бюджетного) надзора"/>
            <filter val="Обеспечение проведения выборов и референдумов"/>
            <filter val="ОБРАЗОВАНИЕ"/>
            <filter val="Обслуживание государственного (муниципального) внутреннего  долга"/>
            <filter val="ОБСЛУЖИВАНИЕ ГОСУДАРСТВЕННОГО И МУНИЦИПАЛЬНОГО ДОЛГА"/>
            <filter val="Обслуживание муниципального долга  (КВР 730)"/>
            <filter val="ОБЩЕГОСУДАРСТВЕННЫЕ ВОПРОСЫ"/>
            <filter val="Общее образование"/>
            <filter val="Общеэкономические вопросы"/>
            <filter val="Остатки средств бюджетов всего, в.ч."/>
            <filter val="Охрана объектов растительного и животного мира и среды их обитания"/>
            <filter val="ОХРАНА ОКРУЖАЮЩЕЙ СРЕДЫ"/>
            <filter val="Охрана семьи и детства"/>
            <filter val="Пенсионное обеспечение"/>
            <filter val="Периодическая печать и издательства"/>
            <filter val="Предоставление субсидий бюджетным, автономным учреждениям и иным некоммерческим организациям (КВР 600)"/>
            <filter val="Прикладные научные исследования в области общегосударственных вопросов"/>
            <filter val="Профессиональная подготовка, переподготовка и повышение квалификации"/>
            <filter val="Профицит (+)/дефицит (-)"/>
            <filter val="Прочие источники финансирования дефицита бюджета"/>
            <filter val="Прочие межбюджетные трансферты общего характера"/>
            <filter val="Раздел I. Социально-значимые расходы"/>
            <filter val="Раздел II. Первоочередные расходы"/>
            <filter val="Раздел III. Расходы"/>
            <filter val="Расходы бюджета"/>
            <filter val="Расходы на первоочередные нужды, из них:"/>
            <filter val="Резервные средства (КВР 870)"/>
            <filter val="Резервные фонды"/>
            <filter val="Сбор, удаление отходов и очистка сточных вод"/>
            <filter val="Сельское хозяйство и рыболовство"/>
            <filter val="Собственные"/>
            <filter val="СОЦИАЛЬНАЯ ПОЛИТИКА"/>
            <filter val="Социальное обеспечение и иные выплаты населению (КВР 300)"/>
            <filter val="Социальное обеспечение населения"/>
            <filter val="Спорт высших достижений"/>
            <filter val="Справочно доходы дорожного фонда"/>
            <filter val="Справочно расходы на оплату коммунальных услуг казенных учреждений и ОМСУ"/>
            <filter val="Справочно: Заработная плата с начислениями на неё (с учётом включённых в состав субсидий для бюджетных и автономных учреждений)"/>
            <filter val="СРЕДСТВА МАССОВОЙ ИНФОРМАЦИИ"/>
            <filter val="Субвенции от других бюджетов бюджетной системы Российской Федерации"/>
            <filter val="Субсидии от других бюджетов бюджетной системы Российской Федерации"/>
            <filter val="Субсидии юридическим лицам (кроме некоммерческих организаций), индивидуальным предпринимателям, физическим лицам (КВР 810)"/>
            <filter val="субсидия на выравнивание обеспеченности МО по реализации ими отдельных расходных обязательств"/>
            <filter val="Судебная система"/>
            <filter val="Телевидение и радиовещание"/>
            <filter val="Топливно-энергетический комплекс"/>
            <filter val="Транспорт"/>
            <filter val="Уплата налогов, сборов и иных платежей (КВР  850)"/>
            <filter val="Условно утверждаемые (утвержденные) расходы"/>
            <filter val="Физическая культура"/>
            <filter val="ФИЗИЧЕСКАЯ КУЛЬТУРА И СПОРТ"/>
            <filter val="Фонд оплаты труда (КВР 111, 119, 121, 129) , в т.ч."/>
            <filter val="Функционирование высшего должностного лица субъекта Российской Федерации и муниципального образования"/>
            <filter val="Функционирование законодательных (представительных) органов государственной власти и представительных органов муниципальных образований"/>
            <filter val="Функционирование Правительства Российской Федерации, высших исполнительных органов субъектов Российской Федерации, местных администраций"/>
            <filter val="целевые остатки средств"/>
          </mc:Fallback>
        </mc:AlternateContent>
      </filters>
    </filterColumn>
  </autoFilter>
  <mergeCells count="7">
    <mergeCell ref="Q4:S4"/>
    <mergeCell ref="A2:S2"/>
    <mergeCell ref="A4:A5"/>
    <mergeCell ref="B4:C4"/>
    <mergeCell ref="D4:I4"/>
    <mergeCell ref="J4:M4"/>
    <mergeCell ref="N4:P4"/>
  </mergeCells>
  <printOptions horizontalCentered="1"/>
  <pageMargins left="0" right="0" top="0.39370078740157483" bottom="0.39370078740157483" header="0.31496062992125984" footer="0.31496062992125984"/>
  <pageSetup paperSize="9" scale="54" fitToHeight="10" orientation="landscape" r:id="rId1"/>
  <headerFooter differentFirst="1">
    <oddFooter>&amp;C&amp;"Times New Roman,обычный"&amp;8&amp;P</oddFooter>
  </headerFooter>
  <rowBreaks count="1" manualBreakCount="1">
    <brk id="6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 1</vt:lpstr>
      <vt:lpstr>'лист 1'!Заголовки_для_печати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Наталья Геращенко</cp:lastModifiedBy>
  <cp:lastPrinted>2023-01-23T01:52:43Z</cp:lastPrinted>
  <dcterms:created xsi:type="dcterms:W3CDTF">2007-06-05T05:53:26Z</dcterms:created>
  <dcterms:modified xsi:type="dcterms:W3CDTF">2025-02-05T07:45:55Z</dcterms:modified>
</cp:coreProperties>
</file>