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0" windowWidth="23256" windowHeight="13176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Показатели!$A$1:$Q$136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2" l="1"/>
  <c r="O14" i="2"/>
  <c r="Q15" i="2" l="1"/>
  <c r="O48" i="2" l="1"/>
  <c r="O70" i="2"/>
  <c r="N70" i="2" l="1"/>
  <c r="N48" i="2" s="1"/>
  <c r="Q70" i="2" l="1"/>
  <c r="Q48" i="2" s="1"/>
  <c r="N42" i="2" l="1"/>
  <c r="P15" i="2" l="1"/>
  <c r="O15" i="2"/>
  <c r="N15" i="2"/>
  <c r="M70" i="2" l="1"/>
  <c r="M48" i="2" s="1"/>
  <c r="R53" i="2" l="1"/>
  <c r="R52" i="2"/>
  <c r="R51" i="2"/>
  <c r="R50" i="2"/>
  <c r="R49" i="2"/>
  <c r="P70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0" i="2" l="1"/>
  <c r="L48" i="2" s="1"/>
  <c r="W48" i="2" s="1"/>
  <c r="R48" i="2" l="1"/>
  <c r="L14" i="2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<sst xmlns="http://schemas.openxmlformats.org/spreadsheetml/2006/main" count="2496" uniqueCount="252">
  <si>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</si>
  <si>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</si>
  <si>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</si>
  <si>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</si>
  <si>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</si>
  <si>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</si>
  <si>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</si>
  <si>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</si>
  <si>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</si>
  <si>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</si>
  <si>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</si>
  <si>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</si>
  <si>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</si>
  <si>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</si>
  <si>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</si>
  <si>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</si>
  <si>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</si>
  <si>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</si>
  <si>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</si>
  <si>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</si>
  <si>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</si>
  <si>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</si>
  <si>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</si>
  <si>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</si>
  <si>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</si>
  <si>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</si>
  <si>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</si>
  <si>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</si>
  <si>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</si>
  <si>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</si>
  <si>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</si>
  <si>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</si>
  <si>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</si>
  <si>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</si>
  <si>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</si>
  <si>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</si>
  <si>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</si>
  <si>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</si>
  <si>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</si>
  <si>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</si>
  <si>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</si>
  <si>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</si>
  <si>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</si>
  <si>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</si>
  <si>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</si>
  <si>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</si>
  <si>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</si>
  <si>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</si>
  <si>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</si>
  <si>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</si>
  <si>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</si>
  <si>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</si>
  <si>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</si>
  <si>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</si>
  <si>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</si>
  <si>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</si>
  <si>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</si>
  <si>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</si>
  <si>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</si>
  <si>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</si>
  <si>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</si>
  <si>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</si>
  <si>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</si>
  <si>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</si>
  <si>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</si>
  <si>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</si>
  <si>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</si>
  <si>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</si>
  <si>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</si>
  <si>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</si>
  <si>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</si>
  <si>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</si>
  <si>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</si>
  <si>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</si>
  <si>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</si>
  <si>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</si>
  <si>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</si>
  <si>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</si>
  <si>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</si>
  <si>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</si>
  <si>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</si>
  <si>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</si>
  <si>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</si>
  <si>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</si>
  <si>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</si>
  <si>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</si>
  <si>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</si>
  <si>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</si>
  <si>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</si>
  <si>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</si>
  <si>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</si>
  <si>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</si>
  <si>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</si>
  <si>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</si>
  <si>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</si>
  <si>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</si>
  <si>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</si>
  <si>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</si>
  <si>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</si>
  <si>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</si>
  <si>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</si>
  <si>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</si>
  <si>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</si>
  <si>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</si>
  <si>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</si>
  <si>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</si>
  <si>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</si>
  <si>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</si>
  <si>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</si>
  <si>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</si>
  <si>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</si>
  <si>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</si>
  <si>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</si>
  <si>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</si>
  <si>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</si>
  <si>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</si>
  <si>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</si>
  <si>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</si>
  <si>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</si>
  <si>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</si>
  <si>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</si>
  <si>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</si>
  <si>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</si>
  <si>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</si>
  <si>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</si>
  <si>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</si>
  <si>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</si>
  <si>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</si>
  <si>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</si>
  <si>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</si>
  <si>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</si>
  <si>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</si>
  <si>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</si>
  <si>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</si>
  <si>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</si>
  <si>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</si>
  <si>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</si>
  <si>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</si>
  <si>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</si>
  <si>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</si>
  <si>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</si>
  <si>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</si>
  <si>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</si>
  <si>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</si>
  <si>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</si>
  <si>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</si>
  <si>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</si>
  <si>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</si>
  <si>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</si>
  <si>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</si>
  <si>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</si>
  <si>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</si>
  <si>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</si>
  <si>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</si>
  <si>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</si>
  <si>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</si>
  <si>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</si>
  <si>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</si>
  <si>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</si>
  <si>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</si>
  <si>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</si>
  <si>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</si>
  <si>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</si>
  <si>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</si>
  <si>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</si>
  <si>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</si>
  <si>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</si>
  <si>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</si>
  <si>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</si>
  <si>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</si>
  <si>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</si>
  <si>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</si>
  <si>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</si>
  <si>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</si>
  <si>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</si>
  <si>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</si>
  <si>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</si>
  <si>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</si>
  <si>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</si>
  <si>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</si>
  <si>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</si>
  <si>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</si>
  <si>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</si>
  <si>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</si>
  <si>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</si>
  <si>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</si>
  <si>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</si>
  <si>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</si>
  <si>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</si>
  <si>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</si>
  <si>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</si>
  <si>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</si>
  <si>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</si>
  <si>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</si>
  <si>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</si>
  <si>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</si>
  <si>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</si>
  <si>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</si>
  <si>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</si>
  <si>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</si>
  <si>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</si>
  <si>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</si>
  <si>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</si>
  <si>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</si>
  <si>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</si>
  <si>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</si>
  <si>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</si>
  <si>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</si>
  <si>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</si>
  <si>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</si>
  <si>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</si>
  <si>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</si>
  <si>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</si>
  <si>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</si>
  <si>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</si>
  <si>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</si>
  <si>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</si>
  <si>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</si>
  <si>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</si>
  <si>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</si>
  <si>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</si>
  <si>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</si>
  <si>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</si>
  <si>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</si>
  <si>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</si>
  <si>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</si>
  <si>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</si>
  <si>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</si>
  <si>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</si>
  <si>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</si>
  <si>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</si>
  <si>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</si>
  <si>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</si>
  <si>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</si>
  <si>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</si>
  <si>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</si>
  <si>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</si>
  <si>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</si>
  <si>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</si>
  <si>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</si>
  <si>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</si>
  <si>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</si>
  <si>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</si>
  <si>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</si>
  <si>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</si>
  <si>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</si>
  <si>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</si>
  <si>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ед</t>
  </si>
  <si>
    <t>Уровень достижения значений показателей плана социального развития центров экономического роста</t>
  </si>
  <si>
    <r>
      <t xml:space="preserve">Колличество индивидуальных предпринимателей- </t>
    </r>
    <r>
      <rPr>
        <sz val="12"/>
        <color theme="1"/>
        <rFont val="Times New Roman"/>
        <family val="1"/>
        <charset val="204"/>
      </rPr>
      <t>получателей</t>
    </r>
    <r>
      <rPr>
        <sz val="12"/>
        <rFont val="Times New Roman"/>
        <family val="1"/>
        <charset val="204"/>
      </rPr>
      <t xml:space="preserve"> поддержки</t>
    </r>
  </si>
  <si>
    <t>Данные УФНС России по Амурской области (ответ на запрос)</t>
  </si>
  <si>
    <t xml:space="preserve">от 15.03.2023  № 1126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</si>
</sst>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09375" defaultRowHeight="14.4" x14ac:dyDescent="0.3"/>
  <cols>
    <col min="1" max="1" width="17.10937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8.5546875" style="1" customWidth="1"/>
    <col min="19" max="16384" width="9.109375" style="1"/>
  </cols>
  <sheetData>
    <row r="1" spans="1:19" ht="15" customHeight="1" x14ac:dyDescent="0.3"/>
    <row r="2" spans="1:19" ht="20.100000000000001" customHeight="1" x14ac:dyDescent="0.35">
      <c r="M2" s="97" t="s">
        <v>123</v>
      </c>
      <c r="N2" s="97"/>
      <c r="O2" s="97"/>
      <c r="P2" s="97"/>
      <c r="Q2" s="97"/>
    </row>
    <row r="3" spans="1:19" ht="20.100000000000001" customHeight="1" x14ac:dyDescent="0.35">
      <c r="M3" s="97" t="s">
        <v>124</v>
      </c>
      <c r="N3" s="97"/>
      <c r="O3" s="97"/>
      <c r="P3" s="97"/>
      <c r="Q3" s="97"/>
    </row>
    <row r="4" spans="1:19" ht="20.100000000000001" customHeight="1" x14ac:dyDescent="0.35">
      <c r="M4" s="97" t="s">
        <v>169</v>
      </c>
      <c r="N4" s="97"/>
      <c r="O4" s="97"/>
      <c r="P4" s="97"/>
      <c r="Q4" s="97"/>
    </row>
    <row r="5" spans="1:19" ht="15" customHeight="1" x14ac:dyDescent="0.35">
      <c r="M5" s="2"/>
      <c r="N5" s="2"/>
      <c r="O5" s="2"/>
      <c r="P5" s="2"/>
      <c r="Q5" s="2"/>
    </row>
    <row r="6" spans="1:19" ht="15" customHeight="1" x14ac:dyDescent="0.35">
      <c r="M6" s="97" t="s">
        <v>103</v>
      </c>
      <c r="N6" s="97"/>
      <c r="O6" s="97"/>
      <c r="P6" s="97"/>
      <c r="Q6" s="97"/>
    </row>
    <row r="7" spans="1:19" ht="15" customHeight="1" x14ac:dyDescent="0.35">
      <c r="M7" s="97" t="s">
        <v>187</v>
      </c>
      <c r="N7" s="97"/>
      <c r="O7" s="97"/>
      <c r="P7" s="97"/>
      <c r="Q7" s="97"/>
    </row>
    <row r="8" spans="1:19" ht="15" customHeight="1" x14ac:dyDescent="0.3"/>
    <row r="9" spans="1:19" ht="15" customHeight="1" x14ac:dyDescent="0.3">
      <c r="A9" s="96" t="s">
        <v>132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9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3">
      <c r="A11" s="90" t="s">
        <v>0</v>
      </c>
      <c r="B11" s="94" t="s">
        <v>1</v>
      </c>
      <c r="C11" s="94" t="s">
        <v>2</v>
      </c>
      <c r="D11" s="90" t="s">
        <v>3</v>
      </c>
      <c r="E11" s="90" t="s">
        <v>4</v>
      </c>
      <c r="F11" s="90" t="s">
        <v>5</v>
      </c>
      <c r="G11" s="90" t="s">
        <v>6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19" ht="42.75" customHeight="1" x14ac:dyDescent="0.3">
      <c r="A12" s="90"/>
      <c r="B12" s="95"/>
      <c r="C12" s="95"/>
      <c r="D12" s="90"/>
      <c r="E12" s="90"/>
      <c r="F12" s="9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3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3">
      <c r="A14" s="88" t="s">
        <v>14</v>
      </c>
      <c r="B14" s="88" t="s">
        <v>104</v>
      </c>
      <c r="C14" s="88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3">
      <c r="A15" s="88"/>
      <c r="B15" s="88"/>
      <c r="C15" s="88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3">
      <c r="A16" s="88"/>
      <c r="B16" s="88"/>
      <c r="C16" s="88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6.8" x14ac:dyDescent="0.3">
      <c r="A17" s="88"/>
      <c r="B17" s="88"/>
      <c r="C17" s="88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09.2" x14ac:dyDescent="0.3">
      <c r="A18" s="88"/>
      <c r="B18" s="88"/>
      <c r="C18" s="88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3">
      <c r="A19" s="88"/>
      <c r="B19" s="88"/>
      <c r="C19" s="88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3">
      <c r="A20" s="88"/>
      <c r="B20" s="88"/>
      <c r="C20" s="88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3">
      <c r="A21" s="91" t="s">
        <v>30</v>
      </c>
      <c r="B21" s="79" t="s">
        <v>31</v>
      </c>
      <c r="C21" s="79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3">
      <c r="A22" s="92"/>
      <c r="B22" s="80"/>
      <c r="C22" s="80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3">
      <c r="A23" s="93"/>
      <c r="B23" s="81"/>
      <c r="C23" s="81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2.4" x14ac:dyDescent="0.3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3">
      <c r="A25" s="89" t="s">
        <v>36</v>
      </c>
      <c r="B25" s="88" t="s">
        <v>37</v>
      </c>
      <c r="C25" s="88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3">
      <c r="A26" s="89"/>
      <c r="B26" s="88"/>
      <c r="C26" s="88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3">
      <c r="A27" s="88" t="s">
        <v>41</v>
      </c>
      <c r="B27" s="88" t="s">
        <v>128</v>
      </c>
      <c r="C27" s="88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3">
      <c r="A28" s="88"/>
      <c r="B28" s="88"/>
      <c r="C28" s="88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3">
      <c r="A29" s="88" t="s">
        <v>43</v>
      </c>
      <c r="B29" s="88" t="s">
        <v>159</v>
      </c>
      <c r="C29" s="88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3">
      <c r="A30" s="88"/>
      <c r="B30" s="88"/>
      <c r="C30" s="88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3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3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3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3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3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3">
      <c r="A36" s="88" t="s">
        <v>111</v>
      </c>
      <c r="B36" s="88" t="s">
        <v>53</v>
      </c>
      <c r="C36" s="88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3">
      <c r="A37" s="88"/>
      <c r="B37" s="88"/>
      <c r="C37" s="88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3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3">
      <c r="A39" s="88" t="s">
        <v>113</v>
      </c>
      <c r="B39" s="88" t="s">
        <v>58</v>
      </c>
      <c r="C39" s="88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3">
      <c r="A40" s="88"/>
      <c r="B40" s="88"/>
      <c r="C40" s="88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3">
      <c r="A41" s="88"/>
      <c r="B41" s="88"/>
      <c r="C41" s="88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3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3">
      <c r="A43" s="79" t="s">
        <v>115</v>
      </c>
      <c r="B43" s="79" t="s">
        <v>119</v>
      </c>
      <c r="C43" s="79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3">
      <c r="A44" s="80"/>
      <c r="B44" s="80"/>
      <c r="C44" s="80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3">
      <c r="A45" s="81"/>
      <c r="B45" s="81"/>
      <c r="C45" s="81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3">
      <c r="A46" s="79" t="s">
        <v>60</v>
      </c>
      <c r="B46" s="79" t="s">
        <v>61</v>
      </c>
      <c r="C46" s="79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3">
      <c r="A47" s="80"/>
      <c r="B47" s="80"/>
      <c r="C47" s="80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3">
      <c r="A48" s="80"/>
      <c r="B48" s="80"/>
      <c r="C48" s="80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3">
      <c r="A49" s="80"/>
      <c r="B49" s="80"/>
      <c r="C49" s="80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3">
      <c r="A50" s="80"/>
      <c r="B50" s="80"/>
      <c r="C50" s="80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3">
      <c r="A51" s="81"/>
      <c r="B51" s="81"/>
      <c r="C51" s="81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3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3">
      <c r="A53" s="79" t="s">
        <v>71</v>
      </c>
      <c r="B53" s="79" t="s">
        <v>72</v>
      </c>
      <c r="C53" s="79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6.8" x14ac:dyDescent="0.3">
      <c r="A54" s="80"/>
      <c r="B54" s="80"/>
      <c r="C54" s="80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3">
      <c r="A55" s="80"/>
      <c r="B55" s="80"/>
      <c r="C55" s="80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3">
      <c r="A56" s="80"/>
      <c r="B56" s="80"/>
      <c r="C56" s="80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3">
      <c r="A57" s="80"/>
      <c r="B57" s="80"/>
      <c r="C57" s="80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3">
      <c r="A58" s="80"/>
      <c r="B58" s="80"/>
      <c r="C58" s="80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3">
      <c r="A59" s="80"/>
      <c r="B59" s="80"/>
      <c r="C59" s="80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3">
      <c r="A60" s="80"/>
      <c r="B60" s="80"/>
      <c r="C60" s="80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3">
      <c r="A61" s="80"/>
      <c r="B61" s="80"/>
      <c r="C61" s="80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3">
      <c r="A62" s="81"/>
      <c r="B62" s="81"/>
      <c r="C62" s="81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3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3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187.2" hidden="1" x14ac:dyDescent="0.3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3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3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3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3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3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3">
      <c r="A71" s="76" t="s">
        <v>118</v>
      </c>
      <c r="B71" s="79" t="s">
        <v>190</v>
      </c>
      <c r="C71" s="79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3">
      <c r="A72" s="77"/>
      <c r="B72" s="80"/>
      <c r="C72" s="80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3">
      <c r="A73" s="78"/>
      <c r="B73" s="81"/>
      <c r="C73" s="81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3">
      <c r="A74" s="76" t="s">
        <v>195</v>
      </c>
      <c r="B74" s="79" t="s">
        <v>142</v>
      </c>
      <c r="C74" s="79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3">
      <c r="A75" s="77"/>
      <c r="B75" s="80"/>
      <c r="C75" s="80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3">
      <c r="A76" s="77"/>
      <c r="B76" s="80"/>
      <c r="C76" s="80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3">
      <c r="A77" s="78"/>
      <c r="B77" s="81"/>
      <c r="C77" s="81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3">
      <c r="A78" s="76" t="s">
        <v>196</v>
      </c>
      <c r="B78" s="79" t="s">
        <v>143</v>
      </c>
      <c r="C78" s="79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3">
      <c r="A79" s="77"/>
      <c r="B79" s="80"/>
      <c r="C79" s="80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6.8" x14ac:dyDescent="0.3">
      <c r="A80" s="78"/>
      <c r="B80" s="81"/>
      <c r="C80" s="81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3">
      <c r="A81" s="76" t="s">
        <v>197</v>
      </c>
      <c r="B81" s="79" t="s">
        <v>134</v>
      </c>
      <c r="C81" s="79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3">
      <c r="A82" s="77"/>
      <c r="B82" s="80"/>
      <c r="C82" s="80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3">
      <c r="A83" s="78"/>
      <c r="B83" s="81"/>
      <c r="C83" s="81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3">
      <c r="A84" s="76" t="s">
        <v>198</v>
      </c>
      <c r="B84" s="79" t="s">
        <v>177</v>
      </c>
      <c r="C84" s="79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3">
      <c r="A85" s="78"/>
      <c r="B85" s="81"/>
      <c r="C85" s="81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3">
      <c r="A86" s="76" t="s">
        <v>199</v>
      </c>
      <c r="B86" s="79" t="s">
        <v>178</v>
      </c>
      <c r="C86" s="79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3">
      <c r="A87" s="78"/>
      <c r="B87" s="81"/>
      <c r="C87" s="81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3">
      <c r="A88" s="76" t="s">
        <v>200</v>
      </c>
      <c r="B88" s="79" t="s">
        <v>179</v>
      </c>
      <c r="C88" s="79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3">
      <c r="A89" s="78"/>
      <c r="B89" s="81"/>
      <c r="C89" s="81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3">
      <c r="A90" s="76" t="s">
        <v>201</v>
      </c>
      <c r="B90" s="79" t="s">
        <v>180</v>
      </c>
      <c r="C90" s="79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3">
      <c r="A91" s="78"/>
      <c r="B91" s="81"/>
      <c r="C91" s="81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3">
      <c r="A92" s="76" t="s">
        <v>202</v>
      </c>
      <c r="B92" s="79" t="s">
        <v>181</v>
      </c>
      <c r="C92" s="79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3">
      <c r="A93" s="78"/>
      <c r="B93" s="81"/>
      <c r="C93" s="81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3">
      <c r="A94" s="76" t="s">
        <v>203</v>
      </c>
      <c r="B94" s="79" t="s">
        <v>184</v>
      </c>
      <c r="C94" s="79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3">
      <c r="A95" s="78"/>
      <c r="B95" s="81"/>
      <c r="C95" s="81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3">
      <c r="A96" s="76" t="s">
        <v>204</v>
      </c>
      <c r="B96" s="79" t="s">
        <v>182</v>
      </c>
      <c r="C96" s="79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3">
      <c r="A97" s="78"/>
      <c r="B97" s="81"/>
      <c r="C97" s="81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3">
      <c r="A98" s="76" t="s">
        <v>205</v>
      </c>
      <c r="B98" s="79" t="s">
        <v>183</v>
      </c>
      <c r="C98" s="79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3">
      <c r="A99" s="78"/>
      <c r="B99" s="81"/>
      <c r="C99" s="81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3">
      <c r="A100" s="76" t="s">
        <v>206</v>
      </c>
      <c r="B100" s="79" t="s">
        <v>185</v>
      </c>
      <c r="C100" s="79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78" x14ac:dyDescent="0.3">
      <c r="A101" s="77"/>
      <c r="B101" s="80"/>
      <c r="C101" s="80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3">
      <c r="A102" s="77"/>
      <c r="B102" s="80"/>
      <c r="C102" s="80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3">
      <c r="A103" s="77"/>
      <c r="B103" s="80"/>
      <c r="C103" s="80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3">
      <c r="A104" s="78"/>
      <c r="B104" s="81"/>
      <c r="C104" s="81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2" x14ac:dyDescent="0.3">
      <c r="A105" s="82" t="s">
        <v>207</v>
      </c>
      <c r="B105" s="85" t="s">
        <v>189</v>
      </c>
      <c r="C105" s="85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6.8" x14ac:dyDescent="0.3">
      <c r="A106" s="83"/>
      <c r="B106" s="86"/>
      <c r="C106" s="86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" x14ac:dyDescent="0.3">
      <c r="A107" s="84"/>
      <c r="B107" s="87"/>
      <c r="C107" s="87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78" x14ac:dyDescent="0.3">
      <c r="A108" s="76" t="s">
        <v>208</v>
      </c>
      <c r="B108" s="79" t="s">
        <v>211</v>
      </c>
      <c r="C108" s="79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3">
      <c r="A109" s="77"/>
      <c r="B109" s="80"/>
      <c r="C109" s="80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6.8" x14ac:dyDescent="0.3">
      <c r="A110" s="78"/>
      <c r="B110" s="81"/>
      <c r="C110" s="81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78" x14ac:dyDescent="0.3">
      <c r="A111" s="76" t="s">
        <v>209</v>
      </c>
      <c r="B111" s="79" t="s">
        <v>212</v>
      </c>
      <c r="C111" s="79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3">
      <c r="A112" s="77"/>
      <c r="B112" s="80"/>
      <c r="C112" s="80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6.8" x14ac:dyDescent="0.3">
      <c r="A113" s="78"/>
      <c r="B113" s="81"/>
      <c r="C113" s="81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78" x14ac:dyDescent="0.3">
      <c r="A114" s="76" t="s">
        <v>210</v>
      </c>
      <c r="B114" s="79" t="s">
        <v>213</v>
      </c>
      <c r="C114" s="79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3">
      <c r="A115" s="77"/>
      <c r="B115" s="80"/>
      <c r="C115" s="80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6.8" x14ac:dyDescent="0.3">
      <c r="A116" s="78"/>
      <c r="B116" s="81"/>
      <c r="C116" s="81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3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3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3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3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37"/>
  <sheetViews>
    <sheetView tabSelected="1" view="pageBreakPreview" zoomScale="80" zoomScaleNormal="100" zoomScaleSheetLayoutView="80" workbookViewId="0">
      <selection activeCell="M4" sqref="M4:Q4"/>
    </sheetView>
  </sheetViews>
  <sheetFormatPr defaultColWidth="9.109375" defaultRowHeight="14.4" x14ac:dyDescent="0.3"/>
  <cols>
    <col min="1" max="1" width="19.4414062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9.44140625" style="1" hidden="1" customWidth="1"/>
    <col min="19" max="19" width="16.44140625" style="1" hidden="1" customWidth="1"/>
    <col min="20" max="22" width="0" style="1" hidden="1" customWidth="1"/>
    <col min="23" max="16384" width="9.109375" style="1"/>
  </cols>
  <sheetData>
    <row r="1" spans="1:18" ht="15" customHeight="1" x14ac:dyDescent="0.3"/>
    <row r="2" spans="1:18" ht="20.100000000000001" customHeight="1" x14ac:dyDescent="0.35">
      <c r="M2" s="97" t="s">
        <v>123</v>
      </c>
      <c r="N2" s="97"/>
      <c r="O2" s="97"/>
      <c r="P2" s="97"/>
      <c r="Q2" s="97"/>
    </row>
    <row r="3" spans="1:18" ht="20.100000000000001" customHeight="1" x14ac:dyDescent="0.35">
      <c r="M3" s="97" t="s">
        <v>124</v>
      </c>
      <c r="N3" s="97"/>
      <c r="O3" s="97"/>
      <c r="P3" s="97"/>
      <c r="Q3" s="97"/>
    </row>
    <row r="4" spans="1:18" ht="20.100000000000001" customHeight="1" x14ac:dyDescent="0.35">
      <c r="M4" s="97" t="s">
        <v>251</v>
      </c>
      <c r="N4" s="97"/>
      <c r="O4" s="97"/>
      <c r="P4" s="97"/>
      <c r="Q4" s="97"/>
    </row>
    <row r="5" spans="1:18" ht="15" customHeight="1" x14ac:dyDescent="0.35">
      <c r="M5" s="2"/>
      <c r="N5" s="2"/>
      <c r="O5" s="2"/>
      <c r="P5" s="2"/>
      <c r="Q5" s="2"/>
    </row>
    <row r="6" spans="1:18" ht="15" customHeight="1" x14ac:dyDescent="0.35">
      <c r="M6" s="97" t="s">
        <v>103</v>
      </c>
      <c r="N6" s="97"/>
      <c r="O6" s="97"/>
      <c r="P6" s="97"/>
      <c r="Q6" s="97"/>
    </row>
    <row r="7" spans="1:18" ht="18" x14ac:dyDescent="0.35">
      <c r="M7" s="97" t="s">
        <v>187</v>
      </c>
      <c r="N7" s="97"/>
      <c r="O7" s="97"/>
      <c r="P7" s="97"/>
      <c r="Q7" s="97"/>
    </row>
    <row r="8" spans="1:18" ht="40.5" customHeight="1" x14ac:dyDescent="0.3"/>
    <row r="9" spans="1:18" ht="15" customHeight="1" x14ac:dyDescent="0.3">
      <c r="A9" s="96" t="s">
        <v>132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8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3">
      <c r="A11" s="90" t="s">
        <v>0</v>
      </c>
      <c r="B11" s="94" t="s">
        <v>1</v>
      </c>
      <c r="C11" s="94" t="s">
        <v>2</v>
      </c>
      <c r="D11" s="90" t="s">
        <v>3</v>
      </c>
      <c r="E11" s="90" t="s">
        <v>4</v>
      </c>
      <c r="F11" s="90" t="s">
        <v>5</v>
      </c>
      <c r="G11" s="90" t="s">
        <v>6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18" ht="42.75" customHeight="1" x14ac:dyDescent="0.3">
      <c r="A12" s="90"/>
      <c r="B12" s="95"/>
      <c r="C12" s="95"/>
      <c r="D12" s="90"/>
      <c r="E12" s="90"/>
      <c r="F12" s="9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3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74">
        <v>15</v>
      </c>
      <c r="P13" s="50">
        <v>16</v>
      </c>
      <c r="Q13" s="50">
        <v>17</v>
      </c>
    </row>
    <row r="14" spans="1:18" ht="71.25" customHeight="1" x14ac:dyDescent="0.3">
      <c r="A14" s="88" t="s">
        <v>14</v>
      </c>
      <c r="B14" s="88" t="s">
        <v>104</v>
      </c>
      <c r="C14" s="88" t="s">
        <v>15</v>
      </c>
      <c r="D14" s="49" t="s">
        <v>16</v>
      </c>
      <c r="E14" s="49" t="s">
        <v>17</v>
      </c>
      <c r="F14" s="49" t="s">
        <v>18</v>
      </c>
      <c r="G14" s="50">
        <v>224</v>
      </c>
      <c r="H14" s="50">
        <v>210.9</v>
      </c>
      <c r="I14" s="50">
        <v>70.3</v>
      </c>
      <c r="J14" s="50">
        <v>0.2</v>
      </c>
      <c r="K14" s="6">
        <v>0.9</v>
      </c>
      <c r="L14" s="5">
        <f>0.95+800</f>
        <v>800.95</v>
      </c>
      <c r="M14" s="6">
        <v>300.5</v>
      </c>
      <c r="N14" s="6">
        <f>376.1-165.42-10.56</f>
        <v>200.12000000000003</v>
      </c>
      <c r="O14" s="6">
        <f>1532.514-220.367-14.067</f>
        <v>1298.08</v>
      </c>
      <c r="P14" s="6">
        <v>400</v>
      </c>
      <c r="Q14" s="50">
        <v>489.1</v>
      </c>
      <c r="R14" s="52"/>
    </row>
    <row r="15" spans="1:18" ht="71.25" customHeight="1" x14ac:dyDescent="0.3">
      <c r="A15" s="88"/>
      <c r="B15" s="88"/>
      <c r="C15" s="88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3">
      <c r="A16" s="88"/>
      <c r="B16" s="88"/>
      <c r="C16" s="88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6.8" x14ac:dyDescent="0.3">
      <c r="A17" s="88"/>
      <c r="B17" s="88"/>
      <c r="C17" s="88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78" x14ac:dyDescent="0.3">
      <c r="A18" s="88"/>
      <c r="B18" s="88"/>
      <c r="C18" s="88"/>
      <c r="D18" s="49" t="s">
        <v>27</v>
      </c>
      <c r="E18" s="49" t="s">
        <v>17</v>
      </c>
      <c r="F18" s="49" t="s">
        <v>250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74">
        <v>930</v>
      </c>
      <c r="P18" s="50">
        <v>940</v>
      </c>
      <c r="Q18" s="50">
        <v>950</v>
      </c>
    </row>
    <row r="19" spans="1:17" ht="51" customHeight="1" x14ac:dyDescent="0.3">
      <c r="A19" s="88"/>
      <c r="B19" s="88"/>
      <c r="C19" s="88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74">
        <v>25</v>
      </c>
      <c r="P19" s="50">
        <v>25</v>
      </c>
      <c r="Q19" s="50">
        <v>25</v>
      </c>
    </row>
    <row r="20" spans="1:17" ht="83.25" customHeight="1" x14ac:dyDescent="0.3">
      <c r="A20" s="88"/>
      <c r="B20" s="88"/>
      <c r="C20" s="88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74">
        <v>41</v>
      </c>
      <c r="P20" s="50">
        <v>41</v>
      </c>
      <c r="Q20" s="50">
        <v>41</v>
      </c>
    </row>
    <row r="21" spans="1:17" ht="64.5" customHeight="1" x14ac:dyDescent="0.3">
      <c r="A21" s="91" t="s">
        <v>30</v>
      </c>
      <c r="B21" s="79" t="s">
        <v>31</v>
      </c>
      <c r="C21" s="79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74">
        <v>380</v>
      </c>
      <c r="P21" s="50">
        <v>400</v>
      </c>
      <c r="Q21" s="50">
        <v>479</v>
      </c>
    </row>
    <row r="22" spans="1:17" ht="66" customHeight="1" x14ac:dyDescent="0.3">
      <c r="A22" s="92"/>
      <c r="B22" s="80"/>
      <c r="C22" s="80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3">
      <c r="A23" s="93"/>
      <c r="B23" s="81"/>
      <c r="C23" s="81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2.4" x14ac:dyDescent="0.3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74"/>
      <c r="P24" s="50"/>
      <c r="Q24" s="50"/>
    </row>
    <row r="25" spans="1:17" ht="51.75" customHeight="1" x14ac:dyDescent="0.3">
      <c r="A25" s="89" t="s">
        <v>36</v>
      </c>
      <c r="B25" s="88" t="s">
        <v>37</v>
      </c>
      <c r="C25" s="88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74" t="s">
        <v>32</v>
      </c>
      <c r="P25" s="50" t="s">
        <v>32</v>
      </c>
      <c r="Q25" s="50" t="s">
        <v>32</v>
      </c>
    </row>
    <row r="26" spans="1:17" ht="51.75" customHeight="1" x14ac:dyDescent="0.3">
      <c r="A26" s="89"/>
      <c r="B26" s="88"/>
      <c r="C26" s="88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74" t="s">
        <v>32</v>
      </c>
      <c r="P26" s="50" t="s">
        <v>32</v>
      </c>
      <c r="Q26" s="50" t="s">
        <v>32</v>
      </c>
    </row>
    <row r="27" spans="1:17" ht="45" customHeight="1" x14ac:dyDescent="0.3">
      <c r="A27" s="88" t="s">
        <v>41</v>
      </c>
      <c r="B27" s="88" t="s">
        <v>128</v>
      </c>
      <c r="C27" s="88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3">
      <c r="A28" s="88"/>
      <c r="B28" s="88"/>
      <c r="C28" s="88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74">
        <v>30.2</v>
      </c>
      <c r="P28" s="50">
        <v>62</v>
      </c>
      <c r="Q28" s="50">
        <v>100</v>
      </c>
    </row>
    <row r="29" spans="1:17" ht="54" customHeight="1" x14ac:dyDescent="0.3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74"/>
      <c r="P29" s="50"/>
      <c r="Q29" s="50"/>
    </row>
    <row r="30" spans="1:17" ht="84" customHeight="1" x14ac:dyDescent="0.3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74" t="s">
        <v>221</v>
      </c>
      <c r="P30" s="50" t="s">
        <v>221</v>
      </c>
      <c r="Q30" s="50">
        <v>3</v>
      </c>
    </row>
    <row r="31" spans="1:17" ht="63.75" customHeight="1" x14ac:dyDescent="0.3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74"/>
      <c r="P31" s="50"/>
      <c r="Q31" s="50"/>
    </row>
    <row r="32" spans="1:17" ht="100.5" customHeight="1" x14ac:dyDescent="0.3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74" t="s">
        <v>32</v>
      </c>
      <c r="P32" s="50" t="s">
        <v>32</v>
      </c>
      <c r="Q32" s="50" t="s">
        <v>32</v>
      </c>
    </row>
    <row r="33" spans="1:23" ht="147" customHeight="1" x14ac:dyDescent="0.3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74">
        <v>123</v>
      </c>
      <c r="P33" s="50">
        <v>123.5</v>
      </c>
      <c r="Q33" s="50">
        <v>123.5</v>
      </c>
    </row>
    <row r="34" spans="1:23" ht="48" customHeight="1" x14ac:dyDescent="0.3">
      <c r="A34" s="88" t="s">
        <v>111</v>
      </c>
      <c r="B34" s="88" t="s">
        <v>53</v>
      </c>
      <c r="C34" s="88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74" t="s">
        <v>32</v>
      </c>
      <c r="P34" s="50" t="s">
        <v>32</v>
      </c>
      <c r="Q34" s="50" t="s">
        <v>32</v>
      </c>
    </row>
    <row r="35" spans="1:23" ht="39.75" customHeight="1" x14ac:dyDescent="0.3">
      <c r="A35" s="88"/>
      <c r="B35" s="88"/>
      <c r="C35" s="88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74" t="s">
        <v>32</v>
      </c>
      <c r="P35" s="50" t="s">
        <v>32</v>
      </c>
      <c r="Q35" s="50" t="s">
        <v>32</v>
      </c>
    </row>
    <row r="36" spans="1:23" ht="81.75" customHeight="1" x14ac:dyDescent="0.3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74" t="s">
        <v>32</v>
      </c>
      <c r="P36" s="50" t="s">
        <v>32</v>
      </c>
      <c r="Q36" s="50" t="s">
        <v>32</v>
      </c>
    </row>
    <row r="37" spans="1:23" ht="39" customHeight="1" x14ac:dyDescent="0.3">
      <c r="A37" s="79" t="s">
        <v>113</v>
      </c>
      <c r="B37" s="79" t="s">
        <v>58</v>
      </c>
      <c r="C37" s="79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74">
        <v>1</v>
      </c>
      <c r="P37" s="50">
        <v>1</v>
      </c>
      <c r="Q37" s="50">
        <v>1</v>
      </c>
    </row>
    <row r="38" spans="1:23" ht="52.5" customHeight="1" x14ac:dyDescent="0.3">
      <c r="A38" s="80"/>
      <c r="B38" s="80"/>
      <c r="C38" s="80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0" t="s">
        <v>32</v>
      </c>
      <c r="M38" s="50" t="s">
        <v>32</v>
      </c>
      <c r="N38" s="50" t="s">
        <v>32</v>
      </c>
      <c r="O38" s="74" t="s">
        <v>32</v>
      </c>
      <c r="P38" s="50" t="s">
        <v>32</v>
      </c>
      <c r="Q38" s="50" t="s">
        <v>32</v>
      </c>
    </row>
    <row r="39" spans="1:23" s="23" customFormat="1" ht="52.5" customHeight="1" x14ac:dyDescent="0.3">
      <c r="A39" s="80"/>
      <c r="B39" s="80"/>
      <c r="C39" s="80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0" t="s">
        <v>32</v>
      </c>
      <c r="M39" s="50" t="s">
        <v>32</v>
      </c>
      <c r="N39" s="50" t="s">
        <v>32</v>
      </c>
      <c r="O39" s="74" t="s">
        <v>32</v>
      </c>
      <c r="P39" s="50" t="s">
        <v>32</v>
      </c>
      <c r="Q39" s="50" t="s">
        <v>32</v>
      </c>
    </row>
    <row r="40" spans="1:23" ht="132.75" customHeight="1" x14ac:dyDescent="0.3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75" t="s">
        <v>32</v>
      </c>
      <c r="P40" s="51" t="s">
        <v>32</v>
      </c>
      <c r="Q40" s="51" t="s">
        <v>32</v>
      </c>
    </row>
    <row r="41" spans="1:23" ht="21.75" customHeight="1" x14ac:dyDescent="0.3">
      <c r="A41" s="79" t="s">
        <v>115</v>
      </c>
      <c r="B41" s="79" t="s">
        <v>119</v>
      </c>
      <c r="C41" s="79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74" t="s">
        <v>32</v>
      </c>
      <c r="P41" s="50" t="s">
        <v>32</v>
      </c>
      <c r="Q41" s="50" t="s">
        <v>32</v>
      </c>
    </row>
    <row r="42" spans="1:23" ht="21.75" customHeight="1" x14ac:dyDescent="0.3">
      <c r="A42" s="80"/>
      <c r="B42" s="80"/>
      <c r="C42" s="80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74">
        <v>100</v>
      </c>
      <c r="P42" s="50" t="s">
        <v>32</v>
      </c>
      <c r="Q42" s="50" t="s">
        <v>32</v>
      </c>
      <c r="R42" s="1" t="s">
        <v>230</v>
      </c>
    </row>
    <row r="43" spans="1:23" ht="56.25" customHeight="1" x14ac:dyDescent="0.3">
      <c r="A43" s="81"/>
      <c r="B43" s="81"/>
      <c r="C43" s="81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74">
        <v>1</v>
      </c>
      <c r="P43" s="50" t="s">
        <v>32</v>
      </c>
      <c r="Q43" s="50" t="s">
        <v>32</v>
      </c>
    </row>
    <row r="44" spans="1:23" ht="188.25" customHeight="1" x14ac:dyDescent="0.3">
      <c r="A44" s="69" t="s">
        <v>241</v>
      </c>
      <c r="B44" s="69" t="s">
        <v>243</v>
      </c>
      <c r="C44" s="68" t="s">
        <v>147</v>
      </c>
      <c r="D44" s="43" t="s">
        <v>248</v>
      </c>
      <c r="E44" s="70" t="s">
        <v>20</v>
      </c>
      <c r="F44" s="70"/>
      <c r="G44" s="71" t="s">
        <v>32</v>
      </c>
      <c r="H44" s="71" t="s">
        <v>32</v>
      </c>
      <c r="I44" s="71" t="s">
        <v>32</v>
      </c>
      <c r="J44" s="71" t="s">
        <v>32</v>
      </c>
      <c r="K44" s="71" t="s">
        <v>32</v>
      </c>
      <c r="L44" s="71" t="s">
        <v>32</v>
      </c>
      <c r="M44" s="71" t="s">
        <v>32</v>
      </c>
      <c r="N44" s="71" t="s">
        <v>32</v>
      </c>
      <c r="O44" s="74">
        <v>100</v>
      </c>
      <c r="P44" s="71" t="s">
        <v>32</v>
      </c>
      <c r="Q44" s="71" t="s">
        <v>32</v>
      </c>
    </row>
    <row r="45" spans="1:23" ht="195" customHeight="1" x14ac:dyDescent="0.3">
      <c r="A45" s="69" t="s">
        <v>242</v>
      </c>
      <c r="B45" s="69" t="s">
        <v>244</v>
      </c>
      <c r="C45" s="68" t="s">
        <v>147</v>
      </c>
      <c r="D45" s="43" t="s">
        <v>248</v>
      </c>
      <c r="E45" s="70" t="s">
        <v>20</v>
      </c>
      <c r="F45" s="70"/>
      <c r="G45" s="71" t="s">
        <v>32</v>
      </c>
      <c r="H45" s="71" t="s">
        <v>32</v>
      </c>
      <c r="I45" s="71" t="s">
        <v>32</v>
      </c>
      <c r="J45" s="71" t="s">
        <v>32</v>
      </c>
      <c r="K45" s="71" t="s">
        <v>32</v>
      </c>
      <c r="L45" s="71" t="s">
        <v>32</v>
      </c>
      <c r="M45" s="71" t="s">
        <v>32</v>
      </c>
      <c r="N45" s="71" t="s">
        <v>32</v>
      </c>
      <c r="O45" s="74">
        <v>100</v>
      </c>
      <c r="P45" s="71" t="s">
        <v>32</v>
      </c>
      <c r="Q45" s="71" t="s">
        <v>32</v>
      </c>
    </row>
    <row r="46" spans="1:23" ht="70.5" customHeight="1" x14ac:dyDescent="0.3">
      <c r="A46" s="67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74"/>
      <c r="P46" s="50"/>
      <c r="Q46" s="50"/>
    </row>
    <row r="47" spans="1:23" ht="67.5" customHeight="1" x14ac:dyDescent="0.3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74" t="s">
        <v>221</v>
      </c>
      <c r="P47" s="50" t="s">
        <v>221</v>
      </c>
      <c r="Q47" s="50" t="s">
        <v>221</v>
      </c>
    </row>
    <row r="48" spans="1:23" ht="50.25" customHeight="1" x14ac:dyDescent="0.3">
      <c r="A48" s="79" t="s">
        <v>60</v>
      </c>
      <c r="B48" s="79" t="s">
        <v>61</v>
      </c>
      <c r="C48" s="79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L70</f>
        <v>382</v>
      </c>
      <c r="M48" s="66">
        <f>M70</f>
        <v>132</v>
      </c>
      <c r="N48" s="66">
        <f>N70+N125</f>
        <v>29</v>
      </c>
      <c r="O48" s="74">
        <f>O70+O134</f>
        <v>5</v>
      </c>
      <c r="P48" s="66">
        <f>P70</f>
        <v>1</v>
      </c>
      <c r="Q48" s="66">
        <f>Q70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3">
      <c r="A49" s="80"/>
      <c r="B49" s="80"/>
      <c r="C49" s="80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74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3">
      <c r="A50" s="80"/>
      <c r="B50" s="80"/>
      <c r="C50" s="80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3">
      <c r="A51" s="80"/>
      <c r="B51" s="80"/>
      <c r="C51" s="80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3">
      <c r="A52" s="80"/>
      <c r="B52" s="80"/>
      <c r="C52" s="80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3">
      <c r="A53" s="81"/>
      <c r="B53" s="81"/>
      <c r="C53" s="81"/>
      <c r="D53" s="49" t="s">
        <v>146</v>
      </c>
      <c r="E53" s="49" t="s">
        <v>17</v>
      </c>
      <c r="F53" s="49" t="s">
        <v>250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3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74"/>
      <c r="P54" s="50"/>
      <c r="Q54" s="50"/>
    </row>
    <row r="55" spans="1:18" ht="39.75" customHeight="1" x14ac:dyDescent="0.3">
      <c r="A55" s="102" t="s">
        <v>71</v>
      </c>
      <c r="B55" s="79" t="s">
        <v>72</v>
      </c>
      <c r="C55" s="79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74" t="s">
        <v>222</v>
      </c>
      <c r="P55" s="50" t="s">
        <v>222</v>
      </c>
      <c r="Q55" s="50" t="s">
        <v>222</v>
      </c>
    </row>
    <row r="56" spans="1:18" ht="46.8" x14ac:dyDescent="0.3">
      <c r="A56" s="103"/>
      <c r="B56" s="80"/>
      <c r="C56" s="80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74">
        <v>110</v>
      </c>
      <c r="P56" s="50">
        <v>115</v>
      </c>
      <c r="Q56" s="50">
        <v>120</v>
      </c>
    </row>
    <row r="57" spans="1:18" ht="46.5" customHeight="1" x14ac:dyDescent="0.3">
      <c r="A57" s="103"/>
      <c r="B57" s="80"/>
      <c r="C57" s="80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3">
      <c r="A58" s="103"/>
      <c r="B58" s="80"/>
      <c r="C58" s="80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74" t="s">
        <v>76</v>
      </c>
      <c r="P58" s="50" t="s">
        <v>76</v>
      </c>
      <c r="Q58" s="50" t="s">
        <v>76</v>
      </c>
    </row>
    <row r="59" spans="1:18" ht="50.25" customHeight="1" x14ac:dyDescent="0.3">
      <c r="A59" s="103"/>
      <c r="B59" s="80"/>
      <c r="C59" s="80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 t="s">
        <v>32</v>
      </c>
      <c r="O59" s="74">
        <v>6</v>
      </c>
      <c r="P59" s="50">
        <v>6</v>
      </c>
      <c r="Q59" s="50">
        <v>6</v>
      </c>
    </row>
    <row r="60" spans="1:18" ht="33" customHeight="1" x14ac:dyDescent="0.3">
      <c r="A60" s="103"/>
      <c r="B60" s="80"/>
      <c r="C60" s="80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74" t="s">
        <v>32</v>
      </c>
      <c r="P60" s="50" t="s">
        <v>32</v>
      </c>
      <c r="Q60" s="50" t="s">
        <v>32</v>
      </c>
    </row>
    <row r="61" spans="1:18" ht="34.5" customHeight="1" x14ac:dyDescent="0.3">
      <c r="A61" s="103"/>
      <c r="B61" s="80"/>
      <c r="C61" s="80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74" t="s">
        <v>32</v>
      </c>
      <c r="P61" s="50" t="s">
        <v>32</v>
      </c>
      <c r="Q61" s="50" t="s">
        <v>32</v>
      </c>
    </row>
    <row r="62" spans="1:18" ht="34.5" customHeight="1" x14ac:dyDescent="0.3">
      <c r="A62" s="103"/>
      <c r="B62" s="80"/>
      <c r="C62" s="80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74" t="s">
        <v>80</v>
      </c>
      <c r="P62" s="50" t="s">
        <v>80</v>
      </c>
      <c r="Q62" s="50" t="s">
        <v>80</v>
      </c>
    </row>
    <row r="63" spans="1:18" ht="33.75" customHeight="1" x14ac:dyDescent="0.3">
      <c r="A63" s="103"/>
      <c r="B63" s="80"/>
      <c r="C63" s="80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74" t="s">
        <v>221</v>
      </c>
      <c r="P63" s="50" t="s">
        <v>221</v>
      </c>
      <c r="Q63" s="50" t="s">
        <v>221</v>
      </c>
    </row>
    <row r="64" spans="1:18" ht="32.25" customHeight="1" x14ac:dyDescent="0.3">
      <c r="A64" s="103"/>
      <c r="B64" s="80"/>
      <c r="C64" s="80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74" t="s">
        <v>222</v>
      </c>
      <c r="P64" s="50" t="s">
        <v>221</v>
      </c>
      <c r="Q64" s="50" t="s">
        <v>221</v>
      </c>
    </row>
    <row r="65" spans="1:18" ht="68.25" customHeight="1" x14ac:dyDescent="0.3">
      <c r="A65" s="104"/>
      <c r="B65" s="81"/>
      <c r="C65" s="81"/>
      <c r="D65" s="57" t="s">
        <v>240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238</v>
      </c>
      <c r="O65" s="74" t="s">
        <v>239</v>
      </c>
      <c r="P65" s="58" t="s">
        <v>239</v>
      </c>
      <c r="Q65" s="58" t="s">
        <v>239</v>
      </c>
    </row>
    <row r="66" spans="1:18" ht="79.5" customHeight="1" x14ac:dyDescent="0.3">
      <c r="A66" s="49" t="s">
        <v>81</v>
      </c>
      <c r="B66" s="48" t="s">
        <v>82</v>
      </c>
      <c r="C66" s="48" t="s">
        <v>15</v>
      </c>
      <c r="D66" s="49" t="s">
        <v>83</v>
      </c>
      <c r="E66" s="49" t="s">
        <v>25</v>
      </c>
      <c r="F66" s="49"/>
      <c r="G66" s="50">
        <v>44</v>
      </c>
      <c r="H66" s="50">
        <v>23</v>
      </c>
      <c r="I66" s="50">
        <v>5</v>
      </c>
      <c r="J66" s="50" t="s">
        <v>32</v>
      </c>
      <c r="K66" s="50" t="s">
        <v>32</v>
      </c>
      <c r="L66" s="50" t="s">
        <v>32</v>
      </c>
      <c r="M66" s="50" t="s">
        <v>32</v>
      </c>
      <c r="N66" s="50" t="s">
        <v>32</v>
      </c>
      <c r="O66" s="74" t="s">
        <v>32</v>
      </c>
      <c r="P66" s="50" t="s">
        <v>32</v>
      </c>
      <c r="Q66" s="50" t="s">
        <v>32</v>
      </c>
    </row>
    <row r="67" spans="1:18" ht="146.25" customHeight="1" x14ac:dyDescent="0.3">
      <c r="A67" s="64" t="s">
        <v>84</v>
      </c>
      <c r="B67" s="63" t="s">
        <v>85</v>
      </c>
      <c r="C67" s="63" t="s">
        <v>15</v>
      </c>
      <c r="D67" s="64" t="s">
        <v>106</v>
      </c>
      <c r="E67" s="64" t="s">
        <v>25</v>
      </c>
      <c r="F67" s="64"/>
      <c r="G67" s="62">
        <v>31</v>
      </c>
      <c r="H67" s="62">
        <v>17</v>
      </c>
      <c r="I67" s="62" t="s">
        <v>32</v>
      </c>
      <c r="J67" s="62" t="s">
        <v>32</v>
      </c>
      <c r="K67" s="62" t="s">
        <v>32</v>
      </c>
      <c r="L67" s="62" t="s">
        <v>32</v>
      </c>
      <c r="M67" s="62" t="s">
        <v>32</v>
      </c>
      <c r="N67" s="62" t="s">
        <v>32</v>
      </c>
      <c r="O67" s="74" t="s">
        <v>32</v>
      </c>
      <c r="P67" s="62" t="s">
        <v>32</v>
      </c>
      <c r="Q67" s="62" t="s">
        <v>32</v>
      </c>
    </row>
    <row r="68" spans="1:18" ht="209.25" customHeight="1" x14ac:dyDescent="0.3">
      <c r="A68" s="64" t="s">
        <v>116</v>
      </c>
      <c r="B68" s="63" t="s">
        <v>86</v>
      </c>
      <c r="C68" s="63" t="s">
        <v>15</v>
      </c>
      <c r="D68" s="64" t="s">
        <v>87</v>
      </c>
      <c r="E68" s="64" t="s">
        <v>25</v>
      </c>
      <c r="F68" s="64"/>
      <c r="G68" s="62">
        <v>2</v>
      </c>
      <c r="H68" s="62">
        <v>5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74" t="s">
        <v>32</v>
      </c>
      <c r="P68" s="62" t="s">
        <v>32</v>
      </c>
      <c r="Q68" s="62" t="s">
        <v>32</v>
      </c>
    </row>
    <row r="69" spans="1:18" ht="273" customHeight="1" x14ac:dyDescent="0.3">
      <c r="A69" s="49" t="s">
        <v>117</v>
      </c>
      <c r="B69" s="48" t="s">
        <v>88</v>
      </c>
      <c r="C69" s="48" t="s">
        <v>15</v>
      </c>
      <c r="D69" s="49" t="s">
        <v>89</v>
      </c>
      <c r="E69" s="49" t="s">
        <v>25</v>
      </c>
      <c r="F69" s="49"/>
      <c r="G69" s="50" t="s">
        <v>32</v>
      </c>
      <c r="H69" s="50">
        <v>1</v>
      </c>
      <c r="I69" s="50" t="s">
        <v>32</v>
      </c>
      <c r="J69" s="50" t="s">
        <v>32</v>
      </c>
      <c r="K69" s="50" t="s">
        <v>32</v>
      </c>
      <c r="L69" s="50" t="s">
        <v>32</v>
      </c>
      <c r="M69" s="50" t="s">
        <v>32</v>
      </c>
      <c r="N69" s="50" t="s">
        <v>32</v>
      </c>
      <c r="O69" s="74" t="s">
        <v>32</v>
      </c>
      <c r="P69" s="50" t="s">
        <v>32</v>
      </c>
      <c r="Q69" s="50" t="s">
        <v>32</v>
      </c>
    </row>
    <row r="70" spans="1:18" ht="102" customHeight="1" x14ac:dyDescent="0.3">
      <c r="A70" s="76" t="s">
        <v>118</v>
      </c>
      <c r="B70" s="79" t="s">
        <v>190</v>
      </c>
      <c r="C70" s="79" t="s">
        <v>15</v>
      </c>
      <c r="D70" s="49" t="s">
        <v>193</v>
      </c>
      <c r="E70" s="49" t="s">
        <v>25</v>
      </c>
      <c r="F70" s="49"/>
      <c r="G70" s="50" t="s">
        <v>32</v>
      </c>
      <c r="H70" s="50" t="s">
        <v>32</v>
      </c>
      <c r="I70" s="50" t="s">
        <v>32</v>
      </c>
      <c r="J70" s="50" t="s">
        <v>32</v>
      </c>
      <c r="K70" s="50">
        <v>19</v>
      </c>
      <c r="L70" s="50">
        <f>L76+L79+L84+L86+L88+L90+L92+L94+L96+L98+L100+L102</f>
        <v>382</v>
      </c>
      <c r="M70" s="50">
        <f>M100+M103+M110+M113+M116+M107+M119+M122</f>
        <v>132</v>
      </c>
      <c r="N70" s="50">
        <f>N110+N113+N116</f>
        <v>22</v>
      </c>
      <c r="O70" s="74">
        <f>O113+O110+O116</f>
        <v>4</v>
      </c>
      <c r="P70" s="50">
        <f>P113</f>
        <v>1</v>
      </c>
      <c r="Q70" s="50">
        <f>Q113</f>
        <v>1</v>
      </c>
    </row>
    <row r="71" spans="1:18" ht="58.5" customHeight="1" x14ac:dyDescent="0.3">
      <c r="A71" s="77"/>
      <c r="B71" s="80"/>
      <c r="C71" s="80"/>
      <c r="D71" s="49" t="s">
        <v>214</v>
      </c>
      <c r="E71" s="49" t="s">
        <v>20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 t="s">
        <v>32</v>
      </c>
      <c r="L71" s="50">
        <v>100</v>
      </c>
      <c r="M71" s="50">
        <v>100</v>
      </c>
      <c r="N71" s="50">
        <v>100</v>
      </c>
      <c r="O71" s="74">
        <v>100</v>
      </c>
      <c r="P71" s="50">
        <v>100</v>
      </c>
      <c r="Q71" s="50">
        <v>100</v>
      </c>
    </row>
    <row r="72" spans="1:18" ht="111.75" customHeight="1" x14ac:dyDescent="0.3">
      <c r="A72" s="77"/>
      <c r="B72" s="80"/>
      <c r="C72" s="80"/>
      <c r="D72" s="49" t="s">
        <v>227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 t="s">
        <v>32</v>
      </c>
      <c r="M72" s="50">
        <v>0.01</v>
      </c>
      <c r="N72" s="50" t="s">
        <v>32</v>
      </c>
      <c r="O72" s="74" t="s">
        <v>32</v>
      </c>
      <c r="P72" s="50" t="s">
        <v>32</v>
      </c>
      <c r="Q72" s="50" t="s">
        <v>32</v>
      </c>
    </row>
    <row r="73" spans="1:18" ht="72" customHeight="1" x14ac:dyDescent="0.3">
      <c r="A73" s="77"/>
      <c r="B73" s="80"/>
      <c r="C73" s="80"/>
      <c r="D73" s="49" t="s">
        <v>228</v>
      </c>
      <c r="E73" s="49" t="s">
        <v>137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 t="s">
        <v>138</v>
      </c>
      <c r="N73" s="50" t="s">
        <v>32</v>
      </c>
      <c r="O73" s="74" t="s">
        <v>32</v>
      </c>
      <c r="P73" s="50" t="s">
        <v>32</v>
      </c>
      <c r="Q73" s="50" t="s">
        <v>32</v>
      </c>
    </row>
    <row r="74" spans="1:18" ht="56.25" customHeight="1" x14ac:dyDescent="0.3">
      <c r="A74" s="78"/>
      <c r="B74" s="81"/>
      <c r="C74" s="81"/>
      <c r="D74" s="49" t="s">
        <v>139</v>
      </c>
      <c r="E74" s="49" t="s">
        <v>20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>
        <v>0.1</v>
      </c>
      <c r="M74" s="50" t="s">
        <v>32</v>
      </c>
      <c r="N74" s="50" t="s">
        <v>32</v>
      </c>
      <c r="O74" s="74" t="s">
        <v>32</v>
      </c>
      <c r="P74" s="50" t="s">
        <v>32</v>
      </c>
      <c r="Q74" s="50">
        <v>1</v>
      </c>
    </row>
    <row r="75" spans="1:18" ht="121.5" customHeight="1" x14ac:dyDescent="0.3">
      <c r="A75" s="76" t="s">
        <v>195</v>
      </c>
      <c r="B75" s="79" t="s">
        <v>142</v>
      </c>
      <c r="C75" s="79"/>
      <c r="D75" s="49" t="s">
        <v>105</v>
      </c>
      <c r="E75" s="49" t="s">
        <v>25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>
        <v>19</v>
      </c>
      <c r="L75" s="50" t="s">
        <v>32</v>
      </c>
      <c r="M75" s="50" t="s">
        <v>32</v>
      </c>
      <c r="N75" s="50" t="s">
        <v>32</v>
      </c>
      <c r="O75" s="74" t="s">
        <v>32</v>
      </c>
      <c r="P75" s="50" t="s">
        <v>32</v>
      </c>
      <c r="Q75" s="50" t="s">
        <v>32</v>
      </c>
    </row>
    <row r="76" spans="1:18" ht="34.5" customHeight="1" x14ac:dyDescent="0.3">
      <c r="A76" s="77"/>
      <c r="B76" s="80"/>
      <c r="C76" s="80"/>
      <c r="D76" s="49" t="s">
        <v>141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 t="s">
        <v>32</v>
      </c>
      <c r="L76" s="50">
        <v>23</v>
      </c>
      <c r="M76" s="50" t="s">
        <v>32</v>
      </c>
      <c r="N76" s="50" t="s">
        <v>32</v>
      </c>
      <c r="O76" s="74" t="s">
        <v>32</v>
      </c>
      <c r="P76" s="50" t="s">
        <v>32</v>
      </c>
      <c r="Q76" s="50">
        <v>0</v>
      </c>
      <c r="R76" s="1" t="s">
        <v>237</v>
      </c>
    </row>
    <row r="77" spans="1:18" ht="52.5" customHeight="1" x14ac:dyDescent="0.3">
      <c r="A77" s="77"/>
      <c r="B77" s="80"/>
      <c r="C77" s="80"/>
      <c r="D77" s="49" t="s">
        <v>139</v>
      </c>
      <c r="E77" s="49" t="s">
        <v>20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0.1</v>
      </c>
      <c r="M77" s="50" t="s">
        <v>32</v>
      </c>
      <c r="N77" s="50" t="s">
        <v>32</v>
      </c>
      <c r="O77" s="74" t="s">
        <v>32</v>
      </c>
      <c r="P77" s="50" t="s">
        <v>32</v>
      </c>
      <c r="Q77" s="50">
        <v>0</v>
      </c>
    </row>
    <row r="78" spans="1:18" ht="51" customHeight="1" x14ac:dyDescent="0.3">
      <c r="A78" s="78"/>
      <c r="B78" s="81"/>
      <c r="C78" s="81"/>
      <c r="D78" s="49" t="s">
        <v>140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100</v>
      </c>
      <c r="M78" s="50" t="s">
        <v>32</v>
      </c>
      <c r="N78" s="50" t="s">
        <v>32</v>
      </c>
      <c r="O78" s="74" t="s">
        <v>32</v>
      </c>
      <c r="P78" s="50" t="s">
        <v>32</v>
      </c>
      <c r="Q78" s="50">
        <v>0</v>
      </c>
    </row>
    <row r="79" spans="1:18" ht="34.5" customHeight="1" x14ac:dyDescent="0.3">
      <c r="A79" s="76" t="s">
        <v>196</v>
      </c>
      <c r="B79" s="79" t="s">
        <v>143</v>
      </c>
      <c r="C79" s="79"/>
      <c r="D79" s="49" t="s">
        <v>141</v>
      </c>
      <c r="E79" s="49" t="s">
        <v>25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8</v>
      </c>
      <c r="M79" s="50" t="s">
        <v>32</v>
      </c>
      <c r="N79" s="50" t="s">
        <v>32</v>
      </c>
      <c r="O79" s="74" t="s">
        <v>32</v>
      </c>
      <c r="P79" s="50" t="s">
        <v>32</v>
      </c>
      <c r="Q79" s="50" t="s">
        <v>32</v>
      </c>
    </row>
    <row r="80" spans="1:18" ht="57" customHeight="1" x14ac:dyDescent="0.3">
      <c r="A80" s="77"/>
      <c r="B80" s="80"/>
      <c r="C80" s="80"/>
      <c r="D80" s="49" t="s">
        <v>139</v>
      </c>
      <c r="E80" s="49" t="s">
        <v>20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0.1</v>
      </c>
      <c r="M80" s="50" t="s">
        <v>32</v>
      </c>
      <c r="N80" s="50" t="s">
        <v>32</v>
      </c>
      <c r="O80" s="74" t="s">
        <v>32</v>
      </c>
      <c r="P80" s="50" t="s">
        <v>32</v>
      </c>
      <c r="Q80" s="50" t="s">
        <v>32</v>
      </c>
    </row>
    <row r="81" spans="1:17" ht="46.8" x14ac:dyDescent="0.3">
      <c r="A81" s="78"/>
      <c r="B81" s="81"/>
      <c r="C81" s="81"/>
      <c r="D81" s="49" t="s">
        <v>140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100</v>
      </c>
      <c r="M81" s="50" t="s">
        <v>32</v>
      </c>
      <c r="N81" s="50" t="s">
        <v>32</v>
      </c>
      <c r="O81" s="74" t="s">
        <v>32</v>
      </c>
      <c r="P81" s="50" t="s">
        <v>32</v>
      </c>
      <c r="Q81" s="50" t="s">
        <v>32</v>
      </c>
    </row>
    <row r="82" spans="1:17" ht="51.75" customHeight="1" x14ac:dyDescent="0.3">
      <c r="A82" s="76" t="s">
        <v>197</v>
      </c>
      <c r="B82" s="79" t="s">
        <v>134</v>
      </c>
      <c r="C82" s="79"/>
      <c r="D82" s="49" t="s">
        <v>135</v>
      </c>
      <c r="E82" s="49" t="s">
        <v>137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 t="s">
        <v>138</v>
      </c>
      <c r="M82" s="50" t="s">
        <v>32</v>
      </c>
      <c r="N82" s="50" t="s">
        <v>32</v>
      </c>
      <c r="O82" s="74" t="s">
        <v>32</v>
      </c>
      <c r="P82" s="50" t="s">
        <v>32</v>
      </c>
      <c r="Q82" s="50" t="s">
        <v>32</v>
      </c>
    </row>
    <row r="83" spans="1:17" ht="66.75" customHeight="1" x14ac:dyDescent="0.3">
      <c r="A83" s="77"/>
      <c r="B83" s="80"/>
      <c r="C83" s="80"/>
      <c r="D83" s="49" t="s">
        <v>136</v>
      </c>
      <c r="E83" s="49" t="s">
        <v>20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>
        <v>75</v>
      </c>
      <c r="M83" s="50" t="s">
        <v>32</v>
      </c>
      <c r="N83" s="50" t="s">
        <v>32</v>
      </c>
      <c r="O83" s="74" t="s">
        <v>32</v>
      </c>
      <c r="P83" s="50" t="s">
        <v>32</v>
      </c>
      <c r="Q83" s="50" t="s">
        <v>32</v>
      </c>
    </row>
    <row r="84" spans="1:17" ht="33" customHeight="1" x14ac:dyDescent="0.3">
      <c r="A84" s="78"/>
      <c r="B84" s="81"/>
      <c r="C84" s="81"/>
      <c r="D84" s="49" t="s">
        <v>141</v>
      </c>
      <c r="E84" s="49" t="s">
        <v>25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126</v>
      </c>
      <c r="M84" s="50" t="s">
        <v>32</v>
      </c>
      <c r="N84" s="50" t="s">
        <v>32</v>
      </c>
      <c r="O84" s="74" t="s">
        <v>32</v>
      </c>
      <c r="P84" s="50" t="s">
        <v>32</v>
      </c>
      <c r="Q84" s="50" t="s">
        <v>32</v>
      </c>
    </row>
    <row r="85" spans="1:17" ht="102.75" customHeight="1" x14ac:dyDescent="0.3">
      <c r="A85" s="76" t="s">
        <v>198</v>
      </c>
      <c r="B85" s="79" t="s">
        <v>177</v>
      </c>
      <c r="C85" s="79"/>
      <c r="D85" s="49" t="s">
        <v>135</v>
      </c>
      <c r="E85" s="49" t="s">
        <v>137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 t="s">
        <v>138</v>
      </c>
      <c r="M85" s="50" t="s">
        <v>32</v>
      </c>
      <c r="N85" s="50" t="s">
        <v>32</v>
      </c>
      <c r="O85" s="74" t="s">
        <v>32</v>
      </c>
      <c r="P85" s="50" t="s">
        <v>32</v>
      </c>
      <c r="Q85" s="50" t="s">
        <v>32</v>
      </c>
    </row>
    <row r="86" spans="1:17" ht="43.5" customHeight="1" x14ac:dyDescent="0.3">
      <c r="A86" s="78"/>
      <c r="B86" s="81"/>
      <c r="C86" s="81"/>
      <c r="D86" s="49" t="s">
        <v>141</v>
      </c>
      <c r="E86" s="49" t="s">
        <v>25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>
        <v>16</v>
      </c>
      <c r="M86" s="50" t="s">
        <v>32</v>
      </c>
      <c r="N86" s="50" t="s">
        <v>32</v>
      </c>
      <c r="O86" s="74" t="s">
        <v>32</v>
      </c>
      <c r="P86" s="50" t="s">
        <v>32</v>
      </c>
      <c r="Q86" s="50" t="s">
        <v>32</v>
      </c>
    </row>
    <row r="87" spans="1:17" ht="109.5" customHeight="1" x14ac:dyDescent="0.3">
      <c r="A87" s="76" t="s">
        <v>199</v>
      </c>
      <c r="B87" s="79" t="s">
        <v>178</v>
      </c>
      <c r="C87" s="79"/>
      <c r="D87" s="49" t="s">
        <v>135</v>
      </c>
      <c r="E87" s="49" t="s">
        <v>137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 t="s">
        <v>138</v>
      </c>
      <c r="M87" s="50" t="s">
        <v>32</v>
      </c>
      <c r="N87" s="50" t="s">
        <v>32</v>
      </c>
      <c r="O87" s="74" t="s">
        <v>32</v>
      </c>
      <c r="P87" s="50" t="s">
        <v>32</v>
      </c>
      <c r="Q87" s="50" t="s">
        <v>32</v>
      </c>
    </row>
    <row r="88" spans="1:17" ht="35.25" customHeight="1" x14ac:dyDescent="0.3">
      <c r="A88" s="78"/>
      <c r="B88" s="81"/>
      <c r="C88" s="81"/>
      <c r="D88" s="49" t="s">
        <v>141</v>
      </c>
      <c r="E88" s="49" t="s">
        <v>25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>
        <v>19</v>
      </c>
      <c r="M88" s="50" t="s">
        <v>32</v>
      </c>
      <c r="N88" s="50" t="s">
        <v>32</v>
      </c>
      <c r="O88" s="74" t="s">
        <v>32</v>
      </c>
      <c r="P88" s="50" t="s">
        <v>32</v>
      </c>
      <c r="Q88" s="50" t="s">
        <v>32</v>
      </c>
    </row>
    <row r="89" spans="1:17" ht="105" customHeight="1" x14ac:dyDescent="0.3">
      <c r="A89" s="76" t="s">
        <v>200</v>
      </c>
      <c r="B89" s="79" t="s">
        <v>179</v>
      </c>
      <c r="C89" s="79"/>
      <c r="D89" s="49" t="s">
        <v>135</v>
      </c>
      <c r="E89" s="49" t="s">
        <v>137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 t="s">
        <v>138</v>
      </c>
      <c r="M89" s="50" t="s">
        <v>32</v>
      </c>
      <c r="N89" s="50" t="s">
        <v>32</v>
      </c>
      <c r="O89" s="74" t="s">
        <v>32</v>
      </c>
      <c r="P89" s="50" t="s">
        <v>32</v>
      </c>
      <c r="Q89" s="50" t="s">
        <v>32</v>
      </c>
    </row>
    <row r="90" spans="1:17" ht="39" customHeight="1" x14ac:dyDescent="0.3">
      <c r="A90" s="78"/>
      <c r="B90" s="81"/>
      <c r="C90" s="81"/>
      <c r="D90" s="49" t="s">
        <v>141</v>
      </c>
      <c r="E90" s="49" t="s">
        <v>25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>
        <v>24</v>
      </c>
      <c r="M90" s="50" t="s">
        <v>32</v>
      </c>
      <c r="N90" s="50" t="s">
        <v>32</v>
      </c>
      <c r="O90" s="74" t="s">
        <v>32</v>
      </c>
      <c r="P90" s="50" t="s">
        <v>32</v>
      </c>
      <c r="Q90" s="50" t="s">
        <v>32</v>
      </c>
    </row>
    <row r="91" spans="1:17" ht="150.75" customHeight="1" x14ac:dyDescent="0.3">
      <c r="A91" s="76" t="s">
        <v>201</v>
      </c>
      <c r="B91" s="79" t="s">
        <v>180</v>
      </c>
      <c r="C91" s="79"/>
      <c r="D91" s="49" t="s">
        <v>135</v>
      </c>
      <c r="E91" s="49" t="s">
        <v>137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 t="s">
        <v>138</v>
      </c>
      <c r="M91" s="50" t="s">
        <v>32</v>
      </c>
      <c r="N91" s="50" t="s">
        <v>32</v>
      </c>
      <c r="O91" s="74" t="s">
        <v>32</v>
      </c>
      <c r="P91" s="50" t="s">
        <v>32</v>
      </c>
      <c r="Q91" s="50" t="s">
        <v>32</v>
      </c>
    </row>
    <row r="92" spans="1:17" ht="42.75" customHeight="1" x14ac:dyDescent="0.3">
      <c r="A92" s="78"/>
      <c r="B92" s="81"/>
      <c r="C92" s="81"/>
      <c r="D92" s="49" t="s">
        <v>141</v>
      </c>
      <c r="E92" s="49" t="s">
        <v>25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>
        <v>58</v>
      </c>
      <c r="M92" s="50" t="s">
        <v>32</v>
      </c>
      <c r="N92" s="50" t="s">
        <v>32</v>
      </c>
      <c r="O92" s="74" t="s">
        <v>32</v>
      </c>
      <c r="P92" s="50" t="s">
        <v>32</v>
      </c>
      <c r="Q92" s="50" t="s">
        <v>32</v>
      </c>
    </row>
    <row r="93" spans="1:17" ht="112.5" customHeight="1" x14ac:dyDescent="0.3">
      <c r="A93" s="76" t="s">
        <v>202</v>
      </c>
      <c r="B93" s="79" t="s">
        <v>181</v>
      </c>
      <c r="C93" s="79"/>
      <c r="D93" s="49" t="s">
        <v>135</v>
      </c>
      <c r="E93" s="49" t="s">
        <v>137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 t="s">
        <v>138</v>
      </c>
      <c r="M93" s="50" t="s">
        <v>32</v>
      </c>
      <c r="N93" s="50" t="s">
        <v>32</v>
      </c>
      <c r="O93" s="74" t="s">
        <v>32</v>
      </c>
      <c r="P93" s="50" t="s">
        <v>32</v>
      </c>
      <c r="Q93" s="50" t="s">
        <v>32</v>
      </c>
    </row>
    <row r="94" spans="1:17" ht="38.25" customHeight="1" x14ac:dyDescent="0.3">
      <c r="A94" s="78"/>
      <c r="B94" s="81"/>
      <c r="C94" s="81"/>
      <c r="D94" s="49" t="s">
        <v>141</v>
      </c>
      <c r="E94" s="49" t="s">
        <v>25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>
        <v>49</v>
      </c>
      <c r="M94" s="50" t="s">
        <v>32</v>
      </c>
      <c r="N94" s="50" t="s">
        <v>32</v>
      </c>
      <c r="O94" s="74" t="s">
        <v>32</v>
      </c>
      <c r="P94" s="50" t="s">
        <v>32</v>
      </c>
      <c r="Q94" s="50" t="s">
        <v>32</v>
      </c>
    </row>
    <row r="95" spans="1:17" ht="114" customHeight="1" x14ac:dyDescent="0.3">
      <c r="A95" s="76" t="s">
        <v>203</v>
      </c>
      <c r="B95" s="79" t="s">
        <v>184</v>
      </c>
      <c r="C95" s="79"/>
      <c r="D95" s="49" t="s">
        <v>135</v>
      </c>
      <c r="E95" s="49" t="s">
        <v>137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 t="s">
        <v>138</v>
      </c>
      <c r="M95" s="50" t="s">
        <v>32</v>
      </c>
      <c r="N95" s="50" t="s">
        <v>32</v>
      </c>
      <c r="O95" s="74" t="s">
        <v>32</v>
      </c>
      <c r="P95" s="50" t="s">
        <v>32</v>
      </c>
      <c r="Q95" s="50" t="s">
        <v>32</v>
      </c>
    </row>
    <row r="96" spans="1:17" ht="38.25" customHeight="1" x14ac:dyDescent="0.3">
      <c r="A96" s="78"/>
      <c r="B96" s="81"/>
      <c r="C96" s="81"/>
      <c r="D96" s="49" t="s">
        <v>141</v>
      </c>
      <c r="E96" s="49" t="s">
        <v>25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>
        <v>33</v>
      </c>
      <c r="M96" s="50" t="s">
        <v>32</v>
      </c>
      <c r="N96" s="50" t="s">
        <v>32</v>
      </c>
      <c r="O96" s="74" t="s">
        <v>32</v>
      </c>
      <c r="P96" s="50" t="s">
        <v>32</v>
      </c>
      <c r="Q96" s="50" t="s">
        <v>32</v>
      </c>
    </row>
    <row r="97" spans="1:17" ht="87" customHeight="1" x14ac:dyDescent="0.3">
      <c r="A97" s="76" t="s">
        <v>204</v>
      </c>
      <c r="B97" s="79" t="s">
        <v>182</v>
      </c>
      <c r="C97" s="79"/>
      <c r="D97" s="49" t="s">
        <v>135</v>
      </c>
      <c r="E97" s="49" t="s">
        <v>137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 t="s">
        <v>138</v>
      </c>
      <c r="M97" s="50" t="s">
        <v>32</v>
      </c>
      <c r="N97" s="50" t="s">
        <v>32</v>
      </c>
      <c r="O97" s="74" t="s">
        <v>32</v>
      </c>
      <c r="P97" s="50" t="s">
        <v>32</v>
      </c>
      <c r="Q97" s="50" t="s">
        <v>32</v>
      </c>
    </row>
    <row r="98" spans="1:17" ht="64.5" customHeight="1" x14ac:dyDescent="0.3">
      <c r="A98" s="78"/>
      <c r="B98" s="81"/>
      <c r="C98" s="81"/>
      <c r="D98" s="49" t="s">
        <v>141</v>
      </c>
      <c r="E98" s="49" t="s">
        <v>25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>
        <v>2</v>
      </c>
      <c r="M98" s="50" t="s">
        <v>32</v>
      </c>
      <c r="N98" s="50" t="s">
        <v>32</v>
      </c>
      <c r="O98" s="74" t="s">
        <v>32</v>
      </c>
      <c r="P98" s="50" t="s">
        <v>32</v>
      </c>
      <c r="Q98" s="50" t="s">
        <v>32</v>
      </c>
    </row>
    <row r="99" spans="1:17" ht="102.75" customHeight="1" x14ac:dyDescent="0.3">
      <c r="A99" s="76" t="s">
        <v>205</v>
      </c>
      <c r="B99" s="79" t="s">
        <v>183</v>
      </c>
      <c r="C99" s="79"/>
      <c r="D99" s="49" t="s">
        <v>228</v>
      </c>
      <c r="E99" s="49" t="s">
        <v>137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 t="s">
        <v>138</v>
      </c>
      <c r="M99" s="50" t="s">
        <v>138</v>
      </c>
      <c r="N99" s="50" t="s">
        <v>32</v>
      </c>
      <c r="O99" s="74" t="s">
        <v>32</v>
      </c>
      <c r="P99" s="50" t="s">
        <v>32</v>
      </c>
      <c r="Q99" s="50" t="s">
        <v>32</v>
      </c>
    </row>
    <row r="100" spans="1:17" ht="102.75" customHeight="1" x14ac:dyDescent="0.3">
      <c r="A100" s="77"/>
      <c r="B100" s="80"/>
      <c r="C100" s="80"/>
      <c r="D100" s="49" t="s">
        <v>193</v>
      </c>
      <c r="E100" s="49" t="s">
        <v>25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>
        <v>12</v>
      </c>
      <c r="M100" s="50">
        <v>15</v>
      </c>
      <c r="N100" s="50" t="s">
        <v>32</v>
      </c>
      <c r="O100" s="74" t="s">
        <v>32</v>
      </c>
      <c r="P100" s="50" t="s">
        <v>32</v>
      </c>
      <c r="Q100" s="50" t="s">
        <v>32</v>
      </c>
    </row>
    <row r="101" spans="1:17" ht="102.75" customHeight="1" x14ac:dyDescent="0.3">
      <c r="A101" s="78"/>
      <c r="B101" s="81"/>
      <c r="C101" s="81"/>
      <c r="D101" s="49" t="s">
        <v>191</v>
      </c>
      <c r="E101" s="49" t="s">
        <v>20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 t="s">
        <v>32</v>
      </c>
      <c r="M101" s="50">
        <v>85</v>
      </c>
      <c r="N101" s="50" t="s">
        <v>32</v>
      </c>
      <c r="O101" s="74" t="s">
        <v>32</v>
      </c>
      <c r="P101" s="50" t="s">
        <v>32</v>
      </c>
      <c r="Q101" s="50" t="s">
        <v>32</v>
      </c>
    </row>
    <row r="102" spans="1:17" ht="42" customHeight="1" x14ac:dyDescent="0.3">
      <c r="A102" s="76" t="s">
        <v>206</v>
      </c>
      <c r="B102" s="79" t="s">
        <v>185</v>
      </c>
      <c r="C102" s="79"/>
      <c r="D102" s="49" t="s">
        <v>141</v>
      </c>
      <c r="E102" s="49" t="s">
        <v>25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>
        <v>12</v>
      </c>
      <c r="M102" s="50" t="s">
        <v>32</v>
      </c>
      <c r="N102" s="50" t="s">
        <v>32</v>
      </c>
      <c r="O102" s="74" t="s">
        <v>32</v>
      </c>
      <c r="P102" s="50" t="s">
        <v>32</v>
      </c>
      <c r="Q102" s="50" t="s">
        <v>32</v>
      </c>
    </row>
    <row r="103" spans="1:17" ht="78" x14ac:dyDescent="0.3">
      <c r="A103" s="77"/>
      <c r="B103" s="80"/>
      <c r="C103" s="80"/>
      <c r="D103" s="49" t="s">
        <v>193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 t="s">
        <v>32</v>
      </c>
      <c r="M103" s="50">
        <v>1</v>
      </c>
      <c r="N103" s="50" t="s">
        <v>32</v>
      </c>
      <c r="O103" s="74" t="s">
        <v>32</v>
      </c>
      <c r="P103" s="50" t="s">
        <v>32</v>
      </c>
      <c r="Q103" s="50" t="s">
        <v>32</v>
      </c>
    </row>
    <row r="104" spans="1:17" ht="51.75" customHeight="1" x14ac:dyDescent="0.3">
      <c r="A104" s="77"/>
      <c r="B104" s="80"/>
      <c r="C104" s="80"/>
      <c r="D104" s="49" t="s">
        <v>139</v>
      </c>
      <c r="E104" s="49" t="s">
        <v>20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>
        <v>0.1</v>
      </c>
      <c r="M104" s="50" t="s">
        <v>32</v>
      </c>
      <c r="N104" s="50" t="s">
        <v>32</v>
      </c>
      <c r="O104" s="74" t="s">
        <v>32</v>
      </c>
      <c r="P104" s="50" t="s">
        <v>32</v>
      </c>
      <c r="Q104" s="50" t="s">
        <v>32</v>
      </c>
    </row>
    <row r="105" spans="1:17" ht="113.25" customHeight="1" x14ac:dyDescent="0.3">
      <c r="A105" s="77"/>
      <c r="B105" s="80"/>
      <c r="C105" s="80"/>
      <c r="D105" s="49" t="s">
        <v>227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 t="s">
        <v>32</v>
      </c>
      <c r="M105" s="50">
        <v>0.01</v>
      </c>
      <c r="N105" s="50" t="s">
        <v>32</v>
      </c>
      <c r="O105" s="74" t="s">
        <v>32</v>
      </c>
      <c r="P105" s="50" t="s">
        <v>32</v>
      </c>
      <c r="Q105" s="50" t="s">
        <v>32</v>
      </c>
    </row>
    <row r="106" spans="1:17" ht="52.5" customHeight="1" x14ac:dyDescent="0.3">
      <c r="A106" s="78"/>
      <c r="B106" s="81"/>
      <c r="C106" s="81"/>
      <c r="D106" s="49" t="s">
        <v>214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>
        <v>100</v>
      </c>
      <c r="M106" s="50">
        <v>100</v>
      </c>
      <c r="N106" s="50" t="s">
        <v>32</v>
      </c>
      <c r="O106" s="74" t="s">
        <v>32</v>
      </c>
      <c r="P106" s="50" t="s">
        <v>32</v>
      </c>
      <c r="Q106" s="50" t="s">
        <v>32</v>
      </c>
    </row>
    <row r="107" spans="1:17" ht="78" x14ac:dyDescent="0.3">
      <c r="A107" s="76" t="s">
        <v>207</v>
      </c>
      <c r="B107" s="79" t="s">
        <v>189</v>
      </c>
      <c r="C107" s="79"/>
      <c r="D107" s="49" t="s">
        <v>193</v>
      </c>
      <c r="E107" s="49" t="s">
        <v>25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 t="s">
        <v>32</v>
      </c>
      <c r="M107" s="50">
        <v>69</v>
      </c>
      <c r="N107" s="50" t="s">
        <v>32</v>
      </c>
      <c r="O107" s="74" t="s">
        <v>32</v>
      </c>
      <c r="P107" s="50" t="s">
        <v>32</v>
      </c>
      <c r="Q107" s="50" t="s">
        <v>32</v>
      </c>
    </row>
    <row r="108" spans="1:17" ht="62.4" x14ac:dyDescent="0.3">
      <c r="A108" s="77"/>
      <c r="B108" s="80"/>
      <c r="C108" s="80"/>
      <c r="D108" s="49" t="s">
        <v>228</v>
      </c>
      <c r="E108" s="49" t="s">
        <v>137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 t="s">
        <v>138</v>
      </c>
      <c r="N108" s="50" t="s">
        <v>32</v>
      </c>
      <c r="O108" s="74" t="s">
        <v>32</v>
      </c>
      <c r="P108" s="50" t="s">
        <v>32</v>
      </c>
      <c r="Q108" s="50" t="s">
        <v>32</v>
      </c>
    </row>
    <row r="109" spans="1:17" ht="78" x14ac:dyDescent="0.3">
      <c r="A109" s="78"/>
      <c r="B109" s="81"/>
      <c r="C109" s="81"/>
      <c r="D109" s="49" t="s">
        <v>191</v>
      </c>
      <c r="E109" s="49" t="s">
        <v>20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>
        <v>85</v>
      </c>
      <c r="N109" s="50" t="s">
        <v>32</v>
      </c>
      <c r="O109" s="74" t="s">
        <v>32</v>
      </c>
      <c r="P109" s="50" t="s">
        <v>32</v>
      </c>
      <c r="Q109" s="50" t="s">
        <v>32</v>
      </c>
    </row>
    <row r="110" spans="1:17" ht="85.95" customHeight="1" x14ac:dyDescent="0.3">
      <c r="A110" s="76" t="s">
        <v>208</v>
      </c>
      <c r="B110" s="79" t="s">
        <v>211</v>
      </c>
      <c r="C110" s="79"/>
      <c r="D110" s="65" t="s">
        <v>193</v>
      </c>
      <c r="E110" s="65" t="s">
        <v>25</v>
      </c>
      <c r="F110" s="65"/>
      <c r="G110" s="66" t="s">
        <v>32</v>
      </c>
      <c r="H110" s="66" t="s">
        <v>32</v>
      </c>
      <c r="I110" s="66" t="s">
        <v>32</v>
      </c>
      <c r="J110" s="66" t="s">
        <v>32</v>
      </c>
      <c r="K110" s="66" t="s">
        <v>32</v>
      </c>
      <c r="L110" s="66" t="s">
        <v>32</v>
      </c>
      <c r="M110" s="66">
        <v>6</v>
      </c>
      <c r="N110" s="66">
        <v>3</v>
      </c>
      <c r="O110" s="74">
        <v>2</v>
      </c>
      <c r="P110" s="66" t="s">
        <v>32</v>
      </c>
      <c r="Q110" s="66" t="s">
        <v>32</v>
      </c>
    </row>
    <row r="111" spans="1:17" ht="105" customHeight="1" x14ac:dyDescent="0.3">
      <c r="A111" s="77"/>
      <c r="B111" s="80"/>
      <c r="C111" s="80"/>
      <c r="D111" s="65" t="s">
        <v>227</v>
      </c>
      <c r="E111" s="65" t="s">
        <v>20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0.01</v>
      </c>
      <c r="N111" s="66" t="s">
        <v>32</v>
      </c>
      <c r="O111" s="74" t="s">
        <v>32</v>
      </c>
      <c r="P111" s="66" t="s">
        <v>32</v>
      </c>
      <c r="Q111" s="66" t="s">
        <v>32</v>
      </c>
    </row>
    <row r="112" spans="1:17" ht="46.8" x14ac:dyDescent="0.3">
      <c r="A112" s="78"/>
      <c r="B112" s="81"/>
      <c r="C112" s="81"/>
      <c r="D112" s="65" t="s">
        <v>214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100</v>
      </c>
      <c r="N112" s="66">
        <v>100</v>
      </c>
      <c r="O112" s="74" t="s">
        <v>32</v>
      </c>
      <c r="P112" s="66" t="s">
        <v>32</v>
      </c>
      <c r="Q112" s="66" t="s">
        <v>32</v>
      </c>
    </row>
    <row r="113" spans="1:19" ht="134.4" customHeight="1" x14ac:dyDescent="0.3">
      <c r="A113" s="76" t="s">
        <v>209</v>
      </c>
      <c r="B113" s="79" t="s">
        <v>212</v>
      </c>
      <c r="C113" s="79"/>
      <c r="D113" s="65" t="s">
        <v>193</v>
      </c>
      <c r="E113" s="65" t="s">
        <v>25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20</v>
      </c>
      <c r="N113" s="66">
        <v>3</v>
      </c>
      <c r="O113" s="74">
        <v>1</v>
      </c>
      <c r="P113" s="66">
        <v>1</v>
      </c>
      <c r="Q113" s="66">
        <v>1</v>
      </c>
    </row>
    <row r="114" spans="1:19" ht="105" customHeight="1" x14ac:dyDescent="0.3">
      <c r="A114" s="77"/>
      <c r="B114" s="80"/>
      <c r="C114" s="80"/>
      <c r="D114" s="65" t="s">
        <v>227</v>
      </c>
      <c r="E114" s="65" t="s">
        <v>20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0.01</v>
      </c>
      <c r="N114" s="66" t="s">
        <v>32</v>
      </c>
      <c r="O114" s="74" t="s">
        <v>32</v>
      </c>
      <c r="P114" s="66" t="s">
        <v>32</v>
      </c>
      <c r="Q114" s="66" t="s">
        <v>32</v>
      </c>
    </row>
    <row r="115" spans="1:19" ht="46.8" x14ac:dyDescent="0.3">
      <c r="A115" s="78"/>
      <c r="B115" s="81"/>
      <c r="C115" s="81"/>
      <c r="D115" s="65" t="s">
        <v>214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100</v>
      </c>
      <c r="N115" s="66">
        <v>100</v>
      </c>
      <c r="O115" s="74">
        <v>100</v>
      </c>
      <c r="P115" s="66">
        <v>100</v>
      </c>
      <c r="Q115" s="66">
        <v>100</v>
      </c>
    </row>
    <row r="116" spans="1:19" ht="78" x14ac:dyDescent="0.3">
      <c r="A116" s="76" t="s">
        <v>210</v>
      </c>
      <c r="B116" s="79" t="s">
        <v>213</v>
      </c>
      <c r="C116" s="79"/>
      <c r="D116" s="65" t="s">
        <v>193</v>
      </c>
      <c r="E116" s="65" t="s">
        <v>25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16</v>
      </c>
      <c r="N116" s="66">
        <v>16</v>
      </c>
      <c r="O116" s="74">
        <v>1</v>
      </c>
      <c r="P116" s="66" t="s">
        <v>32</v>
      </c>
      <c r="Q116" s="66" t="s">
        <v>32</v>
      </c>
    </row>
    <row r="117" spans="1:19" ht="114.75" customHeight="1" x14ac:dyDescent="0.3">
      <c r="A117" s="77"/>
      <c r="B117" s="80"/>
      <c r="C117" s="80"/>
      <c r="D117" s="65" t="s">
        <v>227</v>
      </c>
      <c r="E117" s="65" t="s">
        <v>20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0.01</v>
      </c>
      <c r="N117" s="66" t="s">
        <v>32</v>
      </c>
      <c r="O117" s="74" t="s">
        <v>32</v>
      </c>
      <c r="P117" s="66" t="s">
        <v>32</v>
      </c>
      <c r="Q117" s="66" t="s">
        <v>32</v>
      </c>
    </row>
    <row r="118" spans="1:19" ht="46.8" x14ac:dyDescent="0.3">
      <c r="A118" s="78"/>
      <c r="B118" s="81"/>
      <c r="C118" s="81"/>
      <c r="D118" s="65" t="s">
        <v>214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100</v>
      </c>
      <c r="N118" s="66">
        <v>100</v>
      </c>
      <c r="O118" s="74" t="s">
        <v>32</v>
      </c>
      <c r="P118" s="66" t="s">
        <v>32</v>
      </c>
      <c r="Q118" s="66" t="s">
        <v>32</v>
      </c>
    </row>
    <row r="119" spans="1:19" ht="78" x14ac:dyDescent="0.3">
      <c r="A119" s="76" t="s">
        <v>215</v>
      </c>
      <c r="B119" s="79" t="s">
        <v>216</v>
      </c>
      <c r="C119" s="79"/>
      <c r="D119" s="65" t="s">
        <v>193</v>
      </c>
      <c r="E119" s="65" t="s">
        <v>25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2</v>
      </c>
      <c r="N119" s="66" t="s">
        <v>32</v>
      </c>
      <c r="O119" s="74" t="s">
        <v>32</v>
      </c>
      <c r="P119" s="66" t="s">
        <v>32</v>
      </c>
      <c r="Q119" s="66" t="s">
        <v>32</v>
      </c>
    </row>
    <row r="120" spans="1:19" ht="116.25" customHeight="1" x14ac:dyDescent="0.3">
      <c r="A120" s="77"/>
      <c r="B120" s="80"/>
      <c r="C120" s="80"/>
      <c r="D120" s="65" t="s">
        <v>227</v>
      </c>
      <c r="E120" s="65" t="s">
        <v>20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0.01</v>
      </c>
      <c r="N120" s="66" t="s">
        <v>32</v>
      </c>
      <c r="O120" s="74" t="s">
        <v>32</v>
      </c>
      <c r="P120" s="66" t="s">
        <v>32</v>
      </c>
      <c r="Q120" s="66" t="s">
        <v>32</v>
      </c>
    </row>
    <row r="121" spans="1:19" ht="46.8" x14ac:dyDescent="0.3">
      <c r="A121" s="78"/>
      <c r="B121" s="81"/>
      <c r="C121" s="81"/>
      <c r="D121" s="65" t="s">
        <v>214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100</v>
      </c>
      <c r="N121" s="66" t="s">
        <v>32</v>
      </c>
      <c r="O121" s="74" t="s">
        <v>32</v>
      </c>
      <c r="P121" s="66" t="s">
        <v>32</v>
      </c>
      <c r="Q121" s="66" t="s">
        <v>32</v>
      </c>
    </row>
    <row r="122" spans="1:19" ht="78" x14ac:dyDescent="0.3">
      <c r="A122" s="76" t="s">
        <v>225</v>
      </c>
      <c r="B122" s="79" t="s">
        <v>226</v>
      </c>
      <c r="C122" s="79"/>
      <c r="D122" s="65" t="s">
        <v>193</v>
      </c>
      <c r="E122" s="65" t="s">
        <v>25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3</v>
      </c>
      <c r="N122" s="66" t="s">
        <v>32</v>
      </c>
      <c r="O122" s="74" t="s">
        <v>32</v>
      </c>
      <c r="P122" s="66" t="s">
        <v>32</v>
      </c>
      <c r="Q122" s="66" t="s">
        <v>32</v>
      </c>
    </row>
    <row r="123" spans="1:19" ht="111.75" customHeight="1" x14ac:dyDescent="0.3">
      <c r="A123" s="77"/>
      <c r="B123" s="80"/>
      <c r="C123" s="80"/>
      <c r="D123" s="65" t="s">
        <v>227</v>
      </c>
      <c r="E123" s="65" t="s">
        <v>20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0.01</v>
      </c>
      <c r="N123" s="66" t="s">
        <v>32</v>
      </c>
      <c r="O123" s="74" t="s">
        <v>32</v>
      </c>
      <c r="P123" s="66" t="s">
        <v>32</v>
      </c>
      <c r="Q123" s="66" t="s">
        <v>32</v>
      </c>
    </row>
    <row r="124" spans="1:19" ht="46.8" x14ac:dyDescent="0.3">
      <c r="A124" s="78"/>
      <c r="B124" s="81"/>
      <c r="C124" s="81"/>
      <c r="D124" s="65" t="s">
        <v>214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100</v>
      </c>
      <c r="N124" s="66" t="s">
        <v>32</v>
      </c>
      <c r="O124" s="74" t="s">
        <v>32</v>
      </c>
      <c r="P124" s="66" t="s">
        <v>32</v>
      </c>
      <c r="Q124" s="66" t="s">
        <v>32</v>
      </c>
    </row>
    <row r="125" spans="1:19" ht="102" customHeight="1" x14ac:dyDescent="0.3">
      <c r="A125" s="76" t="s">
        <v>232</v>
      </c>
      <c r="B125" s="79" t="s">
        <v>236</v>
      </c>
      <c r="C125" s="79"/>
      <c r="D125" s="65" t="s">
        <v>193</v>
      </c>
      <c r="E125" s="65" t="s">
        <v>25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 t="s">
        <v>32</v>
      </c>
      <c r="N125" s="66">
        <v>7</v>
      </c>
      <c r="O125" s="74" t="s">
        <v>32</v>
      </c>
      <c r="P125" s="66" t="s">
        <v>32</v>
      </c>
      <c r="Q125" s="66" t="s">
        <v>32</v>
      </c>
    </row>
    <row r="126" spans="1:19" ht="62.25" customHeight="1" x14ac:dyDescent="0.3">
      <c r="A126" s="77"/>
      <c r="B126" s="80"/>
      <c r="C126" s="80"/>
      <c r="D126" s="65" t="s">
        <v>234</v>
      </c>
      <c r="E126" s="65" t="s">
        <v>137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 t="s">
        <v>138</v>
      </c>
      <c r="O126" s="74" t="s">
        <v>32</v>
      </c>
      <c r="P126" s="66" t="s">
        <v>32</v>
      </c>
      <c r="Q126" s="66" t="s">
        <v>32</v>
      </c>
      <c r="R126" s="53"/>
      <c r="S126" s="54" t="s">
        <v>233</v>
      </c>
    </row>
    <row r="127" spans="1:19" ht="54.75" customHeight="1" x14ac:dyDescent="0.3">
      <c r="A127" s="78"/>
      <c r="B127" s="81"/>
      <c r="C127" s="81"/>
      <c r="D127" s="49" t="s">
        <v>214</v>
      </c>
      <c r="E127" s="49" t="s">
        <v>20</v>
      </c>
      <c r="F127" s="49"/>
      <c r="G127" s="50" t="s">
        <v>32</v>
      </c>
      <c r="H127" s="50" t="s">
        <v>32</v>
      </c>
      <c r="I127" s="50" t="s">
        <v>32</v>
      </c>
      <c r="J127" s="50" t="s">
        <v>32</v>
      </c>
      <c r="K127" s="50" t="s">
        <v>32</v>
      </c>
      <c r="L127" s="50" t="s">
        <v>32</v>
      </c>
      <c r="M127" s="50" t="s">
        <v>32</v>
      </c>
      <c r="N127" s="50">
        <v>90</v>
      </c>
      <c r="O127" s="74" t="s">
        <v>32</v>
      </c>
      <c r="P127" s="50" t="s">
        <v>32</v>
      </c>
      <c r="Q127" s="50" t="s">
        <v>32</v>
      </c>
    </row>
    <row r="128" spans="1:19" ht="99.75" customHeight="1" x14ac:dyDescent="0.3">
      <c r="A128" s="76" t="s">
        <v>231</v>
      </c>
      <c r="B128" s="79" t="s">
        <v>235</v>
      </c>
      <c r="C128" s="79"/>
      <c r="D128" s="49" t="s">
        <v>193</v>
      </c>
      <c r="E128" s="49" t="s">
        <v>25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7</v>
      </c>
      <c r="O128" s="74" t="s">
        <v>32</v>
      </c>
      <c r="P128" s="50" t="s">
        <v>32</v>
      </c>
      <c r="Q128" s="50" t="s">
        <v>32</v>
      </c>
    </row>
    <row r="129" spans="1:18" ht="51.75" customHeight="1" x14ac:dyDescent="0.3">
      <c r="A129" s="77"/>
      <c r="B129" s="80"/>
      <c r="C129" s="80"/>
      <c r="D129" s="49" t="s">
        <v>234</v>
      </c>
      <c r="E129" s="49" t="s">
        <v>137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 t="s">
        <v>138</v>
      </c>
      <c r="O129" s="74" t="s">
        <v>32</v>
      </c>
      <c r="P129" s="50" t="s">
        <v>32</v>
      </c>
      <c r="Q129" s="50" t="s">
        <v>32</v>
      </c>
      <c r="R129" s="53"/>
    </row>
    <row r="130" spans="1:18" ht="46.8" x14ac:dyDescent="0.3">
      <c r="A130" s="78"/>
      <c r="B130" s="81"/>
      <c r="C130" s="81"/>
      <c r="D130" s="49" t="s">
        <v>214</v>
      </c>
      <c r="E130" s="49" t="s">
        <v>20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>
        <v>90</v>
      </c>
      <c r="O130" s="74" t="s">
        <v>32</v>
      </c>
      <c r="P130" s="50" t="s">
        <v>32</v>
      </c>
      <c r="Q130" s="50" t="s">
        <v>32</v>
      </c>
    </row>
    <row r="131" spans="1:18" ht="15.6" hidden="1" x14ac:dyDescent="0.3">
      <c r="A131" s="99"/>
      <c r="B131" s="79"/>
      <c r="C131" s="60"/>
      <c r="D131" s="61"/>
      <c r="E131" s="61"/>
      <c r="F131" s="61"/>
      <c r="G131" s="59"/>
      <c r="H131" s="59"/>
      <c r="I131" s="59"/>
      <c r="J131" s="59"/>
      <c r="K131" s="59"/>
      <c r="L131" s="59"/>
      <c r="M131" s="59"/>
      <c r="N131" s="59"/>
      <c r="O131" s="74"/>
      <c r="P131" s="59"/>
      <c r="Q131" s="59"/>
    </row>
    <row r="132" spans="1:18" ht="15.6" hidden="1" x14ac:dyDescent="0.3">
      <c r="A132" s="100"/>
      <c r="B132" s="80"/>
      <c r="C132" s="79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74"/>
      <c r="P132" s="59"/>
      <c r="Q132" s="59"/>
    </row>
    <row r="133" spans="1:18" ht="15.6" hidden="1" x14ac:dyDescent="0.3">
      <c r="A133" s="101"/>
      <c r="B133" s="81"/>
      <c r="C133" s="98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74"/>
      <c r="P133" s="59"/>
      <c r="Q133" s="59"/>
    </row>
    <row r="134" spans="1:18" ht="207" customHeight="1" x14ac:dyDescent="0.3">
      <c r="A134" s="72" t="s">
        <v>245</v>
      </c>
      <c r="B134" s="68" t="s">
        <v>246</v>
      </c>
      <c r="C134" s="73" t="s">
        <v>15</v>
      </c>
      <c r="D134" s="70" t="s">
        <v>249</v>
      </c>
      <c r="E134" s="70" t="s">
        <v>247</v>
      </c>
      <c r="F134" s="70"/>
      <c r="G134" s="71" t="s">
        <v>32</v>
      </c>
      <c r="H134" s="71" t="s">
        <v>32</v>
      </c>
      <c r="I134" s="71" t="s">
        <v>32</v>
      </c>
      <c r="J134" s="71" t="s">
        <v>32</v>
      </c>
      <c r="K134" s="71" t="s">
        <v>32</v>
      </c>
      <c r="L134" s="71" t="s">
        <v>32</v>
      </c>
      <c r="M134" s="71" t="s">
        <v>32</v>
      </c>
      <c r="N134" s="71" t="s">
        <v>32</v>
      </c>
      <c r="O134" s="74">
        <v>1</v>
      </c>
      <c r="P134" s="71" t="s">
        <v>32</v>
      </c>
      <c r="Q134" s="71" t="s">
        <v>32</v>
      </c>
    </row>
    <row r="135" spans="1:18" ht="64.5" customHeight="1" x14ac:dyDescent="0.3">
      <c r="A135" s="45" t="s">
        <v>90</v>
      </c>
      <c r="B135" s="47" t="s">
        <v>229</v>
      </c>
      <c r="C135" s="47"/>
      <c r="D135" s="49"/>
      <c r="E135" s="49"/>
      <c r="F135" s="49"/>
      <c r="G135" s="50"/>
      <c r="H135" s="50"/>
      <c r="I135" s="50"/>
      <c r="J135" s="50"/>
      <c r="K135" s="50"/>
      <c r="L135" s="50"/>
      <c r="M135" s="50"/>
      <c r="N135" s="50"/>
      <c r="O135" s="74"/>
      <c r="P135" s="50"/>
      <c r="Q135" s="50"/>
    </row>
    <row r="136" spans="1:18" ht="85.5" customHeight="1" x14ac:dyDescent="0.3">
      <c r="A136" s="49" t="s">
        <v>92</v>
      </c>
      <c r="B136" s="48" t="s">
        <v>96</v>
      </c>
      <c r="C136" s="48" t="s">
        <v>147</v>
      </c>
      <c r="D136" s="49" t="s">
        <v>97</v>
      </c>
      <c r="E136" s="49" t="s">
        <v>25</v>
      </c>
      <c r="F136" s="49"/>
      <c r="G136" s="50">
        <v>1</v>
      </c>
      <c r="H136" s="50" t="s">
        <v>32</v>
      </c>
      <c r="I136" s="50" t="s">
        <v>32</v>
      </c>
      <c r="J136" s="50" t="s">
        <v>32</v>
      </c>
      <c r="K136" s="50" t="s">
        <v>32</v>
      </c>
      <c r="L136" s="50" t="s">
        <v>32</v>
      </c>
      <c r="M136" s="50" t="s">
        <v>32</v>
      </c>
      <c r="N136" s="50" t="s">
        <v>32</v>
      </c>
      <c r="O136" s="74" t="s">
        <v>32</v>
      </c>
      <c r="P136" s="50" t="s">
        <v>32</v>
      </c>
      <c r="Q136" s="50" t="s">
        <v>32</v>
      </c>
    </row>
    <row r="137" spans="1:18" ht="15" customHeight="1" x14ac:dyDescent="0.3"/>
  </sheetData>
  <mergeCells count="106">
    <mergeCell ref="M3:Q3"/>
    <mergeCell ref="C82:C84"/>
    <mergeCell ref="A79:A81"/>
    <mergeCell ref="B79:B81"/>
    <mergeCell ref="C79:C81"/>
    <mergeCell ref="A37:A39"/>
    <mergeCell ref="B37:B39"/>
    <mergeCell ref="C37:C39"/>
    <mergeCell ref="A75:A78"/>
    <mergeCell ref="B75:B78"/>
    <mergeCell ref="C75:C78"/>
    <mergeCell ref="A48:A53"/>
    <mergeCell ref="B48:B53"/>
    <mergeCell ref="C48:C53"/>
    <mergeCell ref="B55:B65"/>
    <mergeCell ref="C55:C65"/>
    <mergeCell ref="A55:A65"/>
    <mergeCell ref="A27:A28"/>
    <mergeCell ref="B27:B28"/>
    <mergeCell ref="C27:C28"/>
    <mergeCell ref="A21:A23"/>
    <mergeCell ref="B21:B23"/>
    <mergeCell ref="C21:C23"/>
    <mergeCell ref="A25:A26"/>
    <mergeCell ref="M2:Q2"/>
    <mergeCell ref="M4:Q4"/>
    <mergeCell ref="A70:A74"/>
    <mergeCell ref="B70:B74"/>
    <mergeCell ref="C70:C74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B25:B26"/>
    <mergeCell ref="C25:C26"/>
    <mergeCell ref="A95:A96"/>
    <mergeCell ref="B95:B96"/>
    <mergeCell ref="C95:C96"/>
    <mergeCell ref="A102:A106"/>
    <mergeCell ref="B102:B106"/>
    <mergeCell ref="C102:C106"/>
    <mergeCell ref="A97:A98"/>
    <mergeCell ref="B97:B98"/>
    <mergeCell ref="C97:C98"/>
    <mergeCell ref="A99:A101"/>
    <mergeCell ref="B99:B101"/>
    <mergeCell ref="C99:C101"/>
    <mergeCell ref="A82:A84"/>
    <mergeCell ref="B82:B84"/>
    <mergeCell ref="C89:C90"/>
    <mergeCell ref="C91:C92"/>
    <mergeCell ref="C93:C94"/>
    <mergeCell ref="A93:A94"/>
    <mergeCell ref="B93:B94"/>
    <mergeCell ref="A91:A92"/>
    <mergeCell ref="B91:B92"/>
    <mergeCell ref="A89:A90"/>
    <mergeCell ref="B89:B90"/>
    <mergeCell ref="A87:A88"/>
    <mergeCell ref="B87:B88"/>
    <mergeCell ref="A85:A86"/>
    <mergeCell ref="B85:B86"/>
    <mergeCell ref="C85:C86"/>
    <mergeCell ref="C87:C88"/>
    <mergeCell ref="A107:A109"/>
    <mergeCell ref="B107:B109"/>
    <mergeCell ref="C107:C109"/>
    <mergeCell ref="A110:A112"/>
    <mergeCell ref="B110:B112"/>
    <mergeCell ref="C110:C112"/>
    <mergeCell ref="A113:A115"/>
    <mergeCell ref="B113:B115"/>
    <mergeCell ref="C113:C115"/>
    <mergeCell ref="C132:C133"/>
    <mergeCell ref="A116:A118"/>
    <mergeCell ref="B116:B118"/>
    <mergeCell ref="C116:C118"/>
    <mergeCell ref="A122:A124"/>
    <mergeCell ref="B122:B124"/>
    <mergeCell ref="C122:C124"/>
    <mergeCell ref="A119:A121"/>
    <mergeCell ref="B119:B121"/>
    <mergeCell ref="C119:C121"/>
    <mergeCell ref="A131:A133"/>
    <mergeCell ref="B131:B133"/>
    <mergeCell ref="A125:A127"/>
    <mergeCell ref="B125:B127"/>
    <mergeCell ref="C125:C127"/>
    <mergeCell ref="A128:A130"/>
    <mergeCell ref="B128:B130"/>
    <mergeCell ref="C128:C130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6" max="16" man="1"/>
    <brk id="96" max="16" man="1"/>
    <brk id="106" max="16" man="1"/>
    <brk id="118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2023-03-15T23:07:38Z</dcterms:modified>
</cp:coreProperties>
</file>