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60" windowWidth="20430" windowHeight="12405"/>
  </bookViews>
  <sheets>
    <sheet name="Лист1" sheetId="1" r:id="rId1"/>
  </sheets>
  <definedNames>
    <definedName name="_xlnm.Print_Area" localSheetId="0">Лист1!$A$1:$G$39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5" i="1" l="1"/>
  <c r="C14" i="1"/>
  <c r="F16" i="1"/>
  <c r="F12" i="1"/>
  <c r="C19" i="1" l="1"/>
  <c r="F20" i="1"/>
  <c r="F19" i="1" l="1"/>
  <c r="F14" i="1"/>
  <c r="F21" i="1" l="1"/>
  <c r="F18" i="1"/>
  <c r="F17" i="1"/>
  <c r="F15" i="1"/>
  <c r="F13" i="1" l="1"/>
  <c r="F11" i="1"/>
  <c r="F10" i="1"/>
  <c r="F9" i="1"/>
  <c r="F7" i="1"/>
  <c r="F8" i="1" l="1"/>
  <c r="F6" i="1" l="1"/>
  <c r="F5" i="1" l="1"/>
</calcChain>
</file>

<file path=xl/sharedStrings.xml><?xml version="1.0" encoding="utf-8"?>
<sst xmlns="http://schemas.openxmlformats.org/spreadsheetml/2006/main" count="37" uniqueCount="30">
  <si>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</si>
  <si>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</si>
  <si>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</si>
  <si>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</si>
  <si>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</si>
  <si>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</si>
  <si>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</si>
  <si>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</si>
  <si>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r>
      <rPr>
        <b/>
        <sz val="13"/>
        <color indexed="8"/>
        <rFont val="Times New Roman"/>
        <family val="1"/>
        <charset val="204"/>
      </rPr>
      <t xml:space="preserve">Мероприятие 1.2.1.   </t>
    </r>
    <r>
      <rPr>
        <sz val="13"/>
        <color indexed="8"/>
        <rFont val="Times New Roman"/>
        <family val="1"/>
        <charset val="204"/>
      </rPr>
      <t xml:space="preserve">                  Субсидии юридическим лицам, предоставляющим населению услуги в отделениях бань</t>
    </r>
  </si>
  <si>
    <r>
      <rPr>
        <b/>
        <sz val="13"/>
        <color indexed="8"/>
        <rFont val="Times New Roman"/>
        <family val="1"/>
        <charset val="204"/>
      </rPr>
      <t xml:space="preserve">Мероприятие 1.2.3.    </t>
    </r>
    <r>
      <rPr>
        <sz val="13"/>
        <color indexed="8"/>
        <rFont val="Times New Roman"/>
        <family val="1"/>
        <charset val="204"/>
      </rPr>
      <t xml:space="preserve">                                            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  </r>
  </si>
  <si>
    <r>
      <t xml:space="preserve">Мероприятие 3.1.2.                         </t>
    </r>
    <r>
      <rPr>
        <sz val="13"/>
        <color indexed="8"/>
        <rFont val="Times New Roman"/>
        <family val="1"/>
        <charset val="204"/>
      </rPr>
      <t xml:space="preserve"> 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  </r>
  </si>
  <si>
    <r>
      <rPr>
        <b/>
        <sz val="13"/>
        <color theme="1"/>
        <rFont val="Times New Roman"/>
        <family val="1"/>
        <charset val="204"/>
      </rPr>
      <t xml:space="preserve">Мероприятие 4.1.6.    </t>
    </r>
    <r>
      <rPr>
        <sz val="13"/>
        <color theme="1"/>
        <rFont val="Times New Roman"/>
        <family val="1"/>
        <charset val="204"/>
      </rPr>
      <t xml:space="preserve">                            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</si>
  <si>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4.1.9.             </t>
    </r>
    <r>
      <rPr>
        <sz val="13"/>
        <color theme="1"/>
        <rFont val="Times New Roman"/>
        <family val="1"/>
        <charset val="204"/>
      </rPr>
      <t xml:space="preserve">                                         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</si>
  <si>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4.1.16.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</si>
  <si>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4.4.1.       </t>
    </r>
    <r>
      <rPr>
        <sz val="13"/>
        <color theme="1"/>
        <rFont val="Times New Roman"/>
        <family val="1"/>
        <charset val="204"/>
      </rPr>
      <t xml:space="preserve">                                Обновление зеленой зоны города Благовещенска</t>
    </r>
  </si>
  <si>
    <t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</si>
  <si>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t>Итого по муниципальной программе на 2024 год, в том числе:</t>
  </si>
  <si>
    <r>
      <t xml:space="preserve">Мероприятие 1.1.24.                                               </t>
    </r>
    <r>
      <rPr>
        <sz val="13"/>
        <color indexed="8"/>
        <rFont val="Times New Roman"/>
        <family val="1"/>
        <charset val="204"/>
      </rPr>
      <t xml:space="preserve"> Выполнение работ по разработке схемы водоснабжения и водоотведения города Благовещенска    </t>
    </r>
  </si>
  <si>
    <r>
      <rPr>
        <b/>
        <sz val="13"/>
        <color theme="1"/>
        <rFont val="Times New Roman"/>
        <family val="1"/>
        <charset val="204"/>
      </rPr>
      <t xml:space="preserve">Новое мероприятие 4.1.24.  </t>
    </r>
    <r>
      <rPr>
        <sz val="13"/>
        <color theme="1"/>
        <rFont val="Times New Roman"/>
        <family val="1"/>
        <charset val="204"/>
      </rPr>
      <t xml:space="preserve">                                       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  </r>
  </si>
  <si>
    <t>Итого по муниципальной программе на 2025 год, в том числе:</t>
  </si>
  <si>
    <t>Мероприятие 4.1.6.                                    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</si>
  <si>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 xml:space="preserve"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годов", </t>
  </si>
  <si>
    <t xml:space="preserve"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годов". </t>
  </si>
  <si>
    <t>В соответствии с муниципальной программой в редакции от 27.09.2023 г № 5053</t>
  </si>
  <si>
    <r>
      <rPr>
        <b/>
        <sz val="13"/>
        <color theme="1"/>
        <rFont val="Times New Roman"/>
        <family val="1"/>
        <charset val="204"/>
      </rPr>
      <t xml:space="preserve">Мероприятие 4.1.18.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Содержание (техническое обслуживание) и текущий ремонт муниципальных сетей наружного освещения и оборудования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</si>
  <si>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годов". Перераспределение на мероприятие 4.1.9. в рамках данной муниципальной программы и на мероприятие 1.1.2."Субсидии казенным предприятиям на возмещение затрат, связанных с выполнением заказа по содержанию и ремонту улично-дорожной сети" МП "Развитие транспортной системы города Благовещенска" на основании служебной записки МП "ГСТК" от 28.09.2023 № 3456.</t>
  </si>
  <si>
    <t>В  соответствии с  решением Благовещенской городской Думы  от 28.09.2023 №60/84      "О внесении изменений в решение Благовещенской городской Думы  от 08.12.2022  № 50/145 "О городском бюджете на 2023 год и плановый период 2024 и 2025 годов"( 49261,9 тыс.руб.), в том числе 7 598,7  тыс.руб.  перераспределение  в соответствии с постановлением администрации города Благовещенска от 08.09.2023 № 4718.</t>
  </si>
  <si>
    <t xml:space="preserve"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годов". Перераспределение на мероприятие "Благоустройство "Военно-мемориального участка на действующем кладбище 17 км Новотроицкое шоссе» МП "Обеспечение безопасности жизнедеятельности населения и территории города Благовещенска" на основании  служебной записки начальника экономического отдела УЖКХ от 05.10.2023г </t>
  </si>
  <si>
    <r>
      <t xml:space="preserve">Мероприятие 4.1.9.                                                             </t>
    </r>
    <r>
      <rPr>
        <sz val="13"/>
        <color indexed="8"/>
        <rFont val="Times New Roman"/>
        <family val="1"/>
        <charset val="204"/>
      </rPr>
      <t xml:space="preserve">  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</si>
  <si>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t>В  соответствии с  решением Благовещенской городской Думы  от 28.09.2023 №60/84      «О внесении изменений в решение Благовещенской городской Думы  от 08.12.2022  № 50/145 «О городском бюджете на 2023 год и плановый период 2024 и 2025 годов" (314,8 тыс.руб.),  в том числе 990,2 тыс.руб перераспределение в соответствии с постановлением администрации города Благовещенска от 08.09.2023 № 4718  в связи со сложившейся экономией  по мероприятию "Поддержка административного центра Амурской области" на основании письма финансового управления  от 31.08.2023№ 03-12/1332.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</si>
</sst>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10" fillId="0" borderId="1" xfId="0" applyFont="1" applyBorder="1" applyAlignment="1">
      <alignment vertical="center" wrapText="1"/>
    </xf>
    <xf numFmtId="0" fontId="11" fillId="0" borderId="1" xfId="0" applyFont="1" applyBorder="1"/>
    <xf numFmtId="0" fontId="11" fillId="0" borderId="0" xfId="0" applyFont="1"/>
    <xf numFmtId="164" fontId="11" fillId="0" borderId="0" xfId="0" applyNumberFormat="1" applyFont="1"/>
    <xf numFmtId="0" fontId="11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7" zoomScale="85" zoomScaleNormal="100" zoomScaleSheetLayoutView="85" workbookViewId="0">
      <selection activeCell="G9" sqref="G9:G10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6" width="20" style="5" customWidth="1"/>
    <col min="7" max="7" width="92.28515625" style="5" customWidth="1"/>
    <col min="8" max="8" width="51.42578125" style="5" customWidth="1"/>
    <col min="9" max="9" width="9.85546875" style="5" bestFit="1" customWidth="1"/>
    <col min="10" max="16384" width="9.140625" style="5"/>
  </cols>
  <sheetData>
    <row r="1" spans="1:7" x14ac:dyDescent="0.25">
      <c r="A1" s="4"/>
      <c r="B1" s="4"/>
      <c r="C1" s="4"/>
      <c r="G1" s="6" t="s">
        <v>0</v>
      </c>
    </row>
    <row r="2" spans="1:7" x14ac:dyDescent="0.25">
      <c r="A2" s="4"/>
      <c r="B2" s="4"/>
      <c r="C2" s="4"/>
      <c r="G2" s="6" t="s">
        <v>1</v>
      </c>
    </row>
    <row r="3" spans="1:7" x14ac:dyDescent="0.25">
      <c r="A3" s="4"/>
      <c r="B3" s="4"/>
      <c r="C3" s="7"/>
      <c r="D3" s="4"/>
      <c r="E3" s="4"/>
      <c r="F3" s="4"/>
      <c r="G3" s="4"/>
    </row>
    <row r="4" spans="1:7" ht="110.25" customHeight="1" x14ac:dyDescent="0.25">
      <c r="A4" s="9" t="s">
        <v>7</v>
      </c>
      <c r="B4" s="39" t="s">
        <v>23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5</v>
      </c>
    </row>
    <row r="5" spans="1:7" s="11" customFormat="1" ht="63.75" customHeight="1" x14ac:dyDescent="0.3">
      <c r="A5" s="10" t="s">
        <v>6</v>
      </c>
      <c r="B5" s="2">
        <v>4360622.2</v>
      </c>
      <c r="C5" s="1">
        <f>C6+C7+C8+C9+C10+C11+C12+C13</f>
        <v>39822.9</v>
      </c>
      <c r="D5" s="3"/>
      <c r="E5" s="12"/>
      <c r="F5" s="1">
        <f t="shared" ref="F5" si="0">B5+C5</f>
        <v>4400445.1000000006</v>
      </c>
      <c r="G5" s="17"/>
    </row>
    <row r="6" spans="1:7" s="11" customFormat="1" ht="77.25" customHeight="1" x14ac:dyDescent="0.3">
      <c r="A6" s="20" t="s">
        <v>8</v>
      </c>
      <c r="B6" s="13">
        <v>9806.5</v>
      </c>
      <c r="C6" s="14">
        <v>1246.2</v>
      </c>
      <c r="D6" s="15"/>
      <c r="E6" s="15"/>
      <c r="F6" s="16">
        <f t="shared" ref="F6:F13" si="1">B6+C6</f>
        <v>11052.7</v>
      </c>
      <c r="G6" s="36" t="s">
        <v>21</v>
      </c>
    </row>
    <row r="7" spans="1:7" ht="134.25" customHeight="1" x14ac:dyDescent="0.25">
      <c r="A7" s="21" t="s">
        <v>9</v>
      </c>
      <c r="B7" s="13">
        <v>5942.4</v>
      </c>
      <c r="C7" s="14">
        <v>314.8</v>
      </c>
      <c r="D7" s="18"/>
      <c r="E7" s="18"/>
      <c r="F7" s="16">
        <f t="shared" si="1"/>
        <v>6257.2</v>
      </c>
      <c r="G7" s="37" t="s">
        <v>29</v>
      </c>
    </row>
    <row r="8" spans="1:7" ht="114" customHeight="1" x14ac:dyDescent="0.25">
      <c r="A8" s="22" t="s">
        <v>10</v>
      </c>
      <c r="B8" s="13">
        <v>8005.9</v>
      </c>
      <c r="C8" s="14">
        <v>2800</v>
      </c>
      <c r="D8" s="15"/>
      <c r="E8" s="15"/>
      <c r="F8" s="16">
        <f t="shared" si="1"/>
        <v>10805.9</v>
      </c>
      <c r="G8" s="36" t="s">
        <v>21</v>
      </c>
    </row>
    <row r="9" spans="1:7" s="19" customFormat="1" ht="109.5" customHeight="1" x14ac:dyDescent="0.3">
      <c r="A9" s="23" t="s">
        <v>11</v>
      </c>
      <c r="B9" s="24">
        <v>41834.699999999997</v>
      </c>
      <c r="C9" s="24">
        <v>-26000</v>
      </c>
      <c r="D9" s="24"/>
      <c r="E9" s="24"/>
      <c r="F9" s="24">
        <f t="shared" si="1"/>
        <v>15834.699999999997</v>
      </c>
      <c r="G9" s="41" t="s">
        <v>25</v>
      </c>
    </row>
    <row r="10" spans="1:7" s="19" customFormat="1" ht="158.25" customHeight="1" x14ac:dyDescent="0.3">
      <c r="A10" s="23" t="s">
        <v>12</v>
      </c>
      <c r="B10" s="24">
        <v>55506.2</v>
      </c>
      <c r="C10" s="24">
        <v>10000</v>
      </c>
      <c r="D10" s="24"/>
      <c r="E10" s="24"/>
      <c r="F10" s="24">
        <f t="shared" si="1"/>
        <v>65506.2</v>
      </c>
      <c r="G10" s="42"/>
    </row>
    <row r="11" spans="1:7" s="19" customFormat="1" ht="110.25" customHeight="1" x14ac:dyDescent="0.3">
      <c r="A11" s="23" t="s">
        <v>13</v>
      </c>
      <c r="B11" s="24">
        <v>162481.4</v>
      </c>
      <c r="C11" s="24">
        <v>49261.9</v>
      </c>
      <c r="D11" s="24"/>
      <c r="E11" s="24"/>
      <c r="F11" s="24">
        <f t="shared" si="1"/>
        <v>211743.3</v>
      </c>
      <c r="G11" s="38" t="s">
        <v>26</v>
      </c>
    </row>
    <row r="12" spans="1:7" s="19" customFormat="1" ht="122.25" customHeight="1" x14ac:dyDescent="0.3">
      <c r="A12" s="23" t="s">
        <v>24</v>
      </c>
      <c r="B12" s="24">
        <v>4305.1000000000004</v>
      </c>
      <c r="C12" s="24">
        <v>-2315.4</v>
      </c>
      <c r="D12" s="24"/>
      <c r="E12" s="24"/>
      <c r="F12" s="24">
        <f t="shared" si="1"/>
        <v>1989.7000000000003</v>
      </c>
      <c r="G12" s="40" t="s">
        <v>27</v>
      </c>
    </row>
    <row r="13" spans="1:7" s="19" customFormat="1" ht="57.75" customHeight="1" x14ac:dyDescent="0.3">
      <c r="A13" s="23" t="s">
        <v>14</v>
      </c>
      <c r="B13" s="24">
        <v>23220.9</v>
      </c>
      <c r="C13" s="24">
        <v>4515.3999999999996</v>
      </c>
      <c r="D13" s="24"/>
      <c r="E13" s="24"/>
      <c r="F13" s="24">
        <f t="shared" si="1"/>
        <v>27736.300000000003</v>
      </c>
      <c r="G13" s="36" t="s">
        <v>22</v>
      </c>
    </row>
    <row r="14" spans="1:7" ht="37.5" x14ac:dyDescent="0.25">
      <c r="A14" s="10" t="s">
        <v>16</v>
      </c>
      <c r="B14" s="32">
        <v>3204643.6</v>
      </c>
      <c r="C14" s="32">
        <f>C15+C16+C17+C18</f>
        <v>9274</v>
      </c>
      <c r="D14" s="32"/>
      <c r="E14" s="32"/>
      <c r="F14" s="32">
        <f>B14+C14</f>
        <v>3213917.6</v>
      </c>
      <c r="G14" s="25"/>
    </row>
    <row r="15" spans="1:7" ht="66" x14ac:dyDescent="0.25">
      <c r="A15" s="26" t="s">
        <v>17</v>
      </c>
      <c r="B15" s="24">
        <v>0</v>
      </c>
      <c r="C15" s="24">
        <v>8000</v>
      </c>
      <c r="D15" s="24"/>
      <c r="E15" s="24"/>
      <c r="F15" s="24">
        <f>B15+C15</f>
        <v>8000</v>
      </c>
      <c r="G15" s="40" t="s">
        <v>15</v>
      </c>
    </row>
    <row r="16" spans="1:7" ht="159.75" customHeight="1" x14ac:dyDescent="0.25">
      <c r="A16" s="26" t="s">
        <v>28</v>
      </c>
      <c r="B16" s="24">
        <v>36138.800000000003</v>
      </c>
      <c r="C16" s="24">
        <v>-5402.6</v>
      </c>
      <c r="D16" s="24"/>
      <c r="E16" s="24"/>
      <c r="F16" s="24">
        <f>B16+C16</f>
        <v>30736.200000000004</v>
      </c>
      <c r="G16" s="40" t="s">
        <v>27</v>
      </c>
    </row>
    <row r="17" spans="1:7" ht="132" x14ac:dyDescent="0.25">
      <c r="A17" s="30" t="s">
        <v>18</v>
      </c>
      <c r="B17" s="24">
        <v>0</v>
      </c>
      <c r="C17" s="31">
        <v>2592.8000000000002</v>
      </c>
      <c r="D17" s="31"/>
      <c r="E17" s="31"/>
      <c r="F17" s="31">
        <f>B17+C17</f>
        <v>2592.8000000000002</v>
      </c>
      <c r="G17" s="43" t="s">
        <v>15</v>
      </c>
    </row>
    <row r="18" spans="1:7" ht="49.5" x14ac:dyDescent="0.25">
      <c r="A18" s="23" t="s">
        <v>14</v>
      </c>
      <c r="B18" s="24">
        <v>351</v>
      </c>
      <c r="C18" s="24">
        <v>4083.8</v>
      </c>
      <c r="D18" s="24"/>
      <c r="E18" s="24"/>
      <c r="F18" s="24">
        <f t="shared" ref="F18" si="2">B18+C18</f>
        <v>4434.8</v>
      </c>
      <c r="G18" s="43"/>
    </row>
    <row r="19" spans="1:7" ht="37.5" x14ac:dyDescent="0.25">
      <c r="A19" s="10" t="s">
        <v>19</v>
      </c>
      <c r="B19" s="33">
        <v>863743.1</v>
      </c>
      <c r="C19" s="33">
        <f>C20+C21</f>
        <v>0</v>
      </c>
      <c r="D19" s="34"/>
      <c r="E19" s="34"/>
      <c r="F19" s="33">
        <f>B19+C19</f>
        <v>863743.1</v>
      </c>
      <c r="G19" s="27"/>
    </row>
    <row r="20" spans="1:7" ht="117.75" customHeight="1" x14ac:dyDescent="0.25">
      <c r="A20" s="35" t="s">
        <v>20</v>
      </c>
      <c r="B20" s="24">
        <v>32316.799999999999</v>
      </c>
      <c r="C20" s="24">
        <v>-4083.8</v>
      </c>
      <c r="D20" s="34"/>
      <c r="E20" s="34"/>
      <c r="F20" s="24">
        <f t="shared" ref="F20:F21" si="3">B20+C20</f>
        <v>28233</v>
      </c>
      <c r="G20" s="41" t="s">
        <v>15</v>
      </c>
    </row>
    <row r="21" spans="1:7" ht="49.5" x14ac:dyDescent="0.25">
      <c r="A21" s="23" t="s">
        <v>14</v>
      </c>
      <c r="B21" s="24">
        <v>0</v>
      </c>
      <c r="C21" s="24">
        <v>4083.8</v>
      </c>
      <c r="D21" s="24"/>
      <c r="E21" s="24"/>
      <c r="F21" s="24">
        <f t="shared" si="3"/>
        <v>4083.8</v>
      </c>
      <c r="G21" s="42"/>
    </row>
    <row r="22" spans="1:7" ht="16.5" x14ac:dyDescent="0.25">
      <c r="A22" s="28"/>
      <c r="B22" s="29"/>
      <c r="C22" s="29"/>
      <c r="D22" s="29"/>
      <c r="E22" s="29"/>
      <c r="F22" s="29"/>
      <c r="G22" s="28"/>
    </row>
    <row r="23" spans="1:7" ht="16.5" x14ac:dyDescent="0.25">
      <c r="A23" s="28"/>
      <c r="B23" s="29"/>
      <c r="C23" s="29"/>
      <c r="D23" s="29"/>
      <c r="E23" s="29"/>
      <c r="F23" s="29"/>
      <c r="G23" s="28"/>
    </row>
    <row r="24" spans="1:7" ht="16.5" x14ac:dyDescent="0.25">
      <c r="A24" s="28"/>
      <c r="B24" s="29"/>
      <c r="C24" s="29"/>
      <c r="D24" s="29"/>
      <c r="E24" s="29"/>
      <c r="F24" s="29"/>
      <c r="G24" s="28"/>
    </row>
    <row r="25" spans="1:7" ht="16.5" x14ac:dyDescent="0.25">
      <c r="A25" s="28"/>
      <c r="B25" s="29"/>
      <c r="C25" s="29"/>
      <c r="D25" s="29"/>
      <c r="E25" s="29"/>
      <c r="F25" s="29"/>
      <c r="G25" s="28"/>
    </row>
    <row r="26" spans="1:7" ht="16.5" x14ac:dyDescent="0.25">
      <c r="A26" s="28"/>
      <c r="B26" s="29"/>
      <c r="C26" s="29"/>
      <c r="D26" s="29"/>
      <c r="E26" s="29"/>
      <c r="F26" s="29"/>
      <c r="G26" s="28"/>
    </row>
    <row r="27" spans="1:7" ht="16.5" x14ac:dyDescent="0.25">
      <c r="A27" s="28"/>
      <c r="B27" s="29"/>
      <c r="C27" s="29"/>
      <c r="D27" s="29"/>
      <c r="E27" s="29"/>
      <c r="F27" s="29"/>
      <c r="G27" s="28"/>
    </row>
    <row r="28" spans="1:7" ht="16.5" x14ac:dyDescent="0.25">
      <c r="A28" s="28"/>
      <c r="B28" s="29"/>
      <c r="C28" s="29"/>
      <c r="D28" s="29"/>
      <c r="E28" s="29"/>
      <c r="F28" s="29"/>
      <c r="G28" s="28"/>
    </row>
    <row r="29" spans="1:7" ht="16.5" x14ac:dyDescent="0.25">
      <c r="A29" s="28"/>
      <c r="B29" s="29"/>
      <c r="C29" s="29"/>
      <c r="D29" s="29"/>
      <c r="E29" s="29"/>
      <c r="F29" s="29"/>
      <c r="G29" s="28"/>
    </row>
    <row r="30" spans="1:7" ht="16.5" x14ac:dyDescent="0.25">
      <c r="A30" s="28"/>
      <c r="B30" s="28"/>
      <c r="C30" s="28"/>
      <c r="D30" s="28"/>
      <c r="E30" s="28"/>
      <c r="F30" s="28"/>
      <c r="G30" s="28"/>
    </row>
    <row r="31" spans="1:7" ht="16.5" x14ac:dyDescent="0.25">
      <c r="A31" s="28"/>
      <c r="B31" s="28"/>
      <c r="C31" s="28"/>
      <c r="D31" s="28"/>
      <c r="E31" s="28"/>
      <c r="F31" s="28"/>
      <c r="G31" s="28"/>
    </row>
    <row r="32" spans="1:7" ht="16.5" x14ac:dyDescent="0.25">
      <c r="A32" s="28"/>
      <c r="B32" s="28"/>
      <c r="C32" s="28"/>
      <c r="D32" s="28"/>
      <c r="E32" s="28"/>
      <c r="F32" s="28"/>
      <c r="G32" s="28"/>
    </row>
    <row r="33" spans="1:7" ht="18.75" x14ac:dyDescent="0.3">
      <c r="A33" s="19"/>
      <c r="B33" s="19"/>
      <c r="C33" s="19"/>
      <c r="D33" s="19"/>
      <c r="E33" s="19"/>
      <c r="F33" s="19"/>
      <c r="G33" s="19"/>
    </row>
    <row r="34" spans="1:7" ht="18.75" x14ac:dyDescent="0.3">
      <c r="A34" s="19"/>
      <c r="B34" s="19"/>
      <c r="C34" s="19"/>
      <c r="D34" s="19"/>
      <c r="E34" s="19"/>
      <c r="F34" s="19"/>
      <c r="G34" s="19"/>
    </row>
  </sheetData>
  <mergeCells count="3">
    <mergeCell ref="G9:G10"/>
    <mergeCell ref="G20:G21"/>
    <mergeCell ref="G17:G18"/>
  </mergeCells>
  <pageMargins left="0.19685039370078741" right="0.19685039370078741" top="0" bottom="0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2023-10-05T06:10:38Z</dcterms:modified>
</cp:coreProperties>
</file>