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68" windowWidth="23256" windowHeight="12540"/>
  </bookViews>
  <sheets>
    <sheet name="Приложение 1 Показатели" sheetId="1" r:id="rId1"/>
  </sheets>
  <calcPr calcId="145621"/>
</workbook>
</file>

<file path=xl/calcChain.xml><?xml version="1.0" encoding="utf-8"?>
<calcChain xmlns="http://schemas.openxmlformats.org/spreadsheetml/2006/main">
  <c r="L60" i="1" l="1"/>
  <c r="M52" i="1" l="1"/>
  <c r="L50" i="1" l="1"/>
  <c r="M50" i="1"/>
  <c r="N50" i="1"/>
  <c r="O50" i="1"/>
  <c r="P50" i="1"/>
  <c r="Q50" i="1"/>
  <c r="L51" i="1"/>
  <c r="M51" i="1"/>
  <c r="N51" i="1"/>
  <c r="O51" i="1"/>
  <c r="P51" i="1"/>
  <c r="Q51" i="1"/>
  <c r="L52" i="1"/>
  <c r="N52" i="1"/>
  <c r="O52" i="1"/>
  <c r="P52" i="1"/>
  <c r="Q52" i="1"/>
  <c r="L53" i="1"/>
  <c r="M53" i="1"/>
  <c r="N53" i="1"/>
  <c r="O53" i="1"/>
  <c r="P53" i="1"/>
  <c r="Q53" i="1"/>
  <c r="M60" i="1"/>
  <c r="N60" i="1"/>
  <c r="O60" i="1"/>
  <c r="P60" i="1"/>
  <c r="Q60" i="1"/>
</calcChain>
</file>

<file path=xl/sharedStrings.xml><?xml version="1.0" encoding="utf-8"?>
<sst xmlns="http://schemas.openxmlformats.org/spreadsheetml/2006/main" count="465" uniqueCount="136">
  <si>
    <t>-</t>
  </si>
  <si>
    <t>ед.</t>
  </si>
  <si>
    <t>Количество оснащенных объектов спортивной инфраструктуры спортивно-технологическим оборудованием</t>
  </si>
  <si>
    <t>Администрация города Благовещенска в лице управления по физической культуре, спорту и делам молодежи; МУ СОК "Юность"</t>
  </si>
  <si>
    <t xml:space="preserve">Оснащение объектов спортивной инфраструктуры спортивно-технологическим оборудованием </t>
  </si>
  <si>
    <t>Мероприятие 4.1</t>
  </si>
  <si>
    <t>Региональный проект "Спорт- норма жизни"</t>
  </si>
  <si>
    <t>Основное мероприятие 4</t>
  </si>
  <si>
    <t>шт.</t>
  </si>
  <si>
    <t>Количество тренажеров (оборудования), приобретенных для лиц с ограниченными физическими способностями</t>
  </si>
  <si>
    <t>годы исключены из названия ГП</t>
  </si>
  <si>
    <t>Количество приобретенного инвентаря для лиц с ограниченными физическими способностями</t>
  </si>
  <si>
    <t>Администрация города Благовещенска в лице управления по физической культуре, спорту и делам молодежи</t>
  </si>
  <si>
    <t>Мероприятия по созданию условий для развития физической культуры и спорта среди лиц с ограниченными физическими возможностями здоровья в рамках государственной программы Российской Федерации "Доступная среда"</t>
  </si>
  <si>
    <t>Мероприятие 3.5</t>
  </si>
  <si>
    <t>Количество некоммерческих организаций (НКО), получивших поддержку на создание условий для развития физической культуры и спорта среди лиц с ограниченными физическими возможностями здоровья</t>
  </si>
  <si>
    <t>Количество секций, организованных на территории города Благовещенска для занятий физической культурой и спортом лиц с ограниченными возможностями здоровья</t>
  </si>
  <si>
    <t>Количество мероприятий, проведенных для лиц с ограниченными возможностями здоровья</t>
  </si>
  <si>
    <t>чел.</t>
  </si>
  <si>
    <t>Количество граждан с ограниченными возможностями здоровья и инвалидов, систематически занимающихся физической культурой и спортом</t>
  </si>
  <si>
    <t>Создание условий для развития физической культуры и спорта среди лиц с ограниченными физическими возможностями здоровья</t>
  </si>
  <si>
    <t>Мероприятие 3.4</t>
  </si>
  <si>
    <t>Количество спортсменов и их тренеров, получивших премии за достижение высоких спортивных результатов в официальных чемпионатах (кубках первенства, областных спартакиадах и т. д.), внесенных в единый календарный план всероссийских и международных физкультурных и спортивных мероприятий Российской Федерации</t>
  </si>
  <si>
    <t>Количество спортсменов и их тренеров, получивших премии за достижение высоких спортивных результатов на областных спартакиадах Амурской области,   официальных чемпионатах, кубках, первенствах Российской Федерации, Европы и мира</t>
  </si>
  <si>
    <t>Количество некоммерческих организаций (НКО), получивших поддержку на проведение спортивных мероприятий, обеспечение подготовки спортсменов высокого класса, материально-техническое обеспечение сборных спортивных команд</t>
  </si>
  <si>
    <t>Развитие и поддержка спорта высших достижений</t>
  </si>
  <si>
    <t>Мероприятие 3.3</t>
  </si>
  <si>
    <t>Согласовано с ФИН,УПР,</t>
  </si>
  <si>
    <t>Количество участников городских спортивно-массовых мероприятий</t>
  </si>
  <si>
    <t>Проведение городских спортивно-массовых мероприятий - День здоровья: "Кросс", "Азимут", "Оранжевый мяч", "Лыжня"</t>
  </si>
  <si>
    <t>Мероприятие 3.2</t>
  </si>
  <si>
    <t>нужны?</t>
  </si>
  <si>
    <t>Количество проводимых мероприятий, направленных на повышение числа занимающихся физической культурой и спортом по месту работы граждан</t>
  </si>
  <si>
    <t>Количество проводимых комплексных мероприятий (спартакиад), направленных на развитие школьного и студенческого спорта</t>
  </si>
  <si>
    <t>Количество проводимых официальных физкультурных и спортивных мероприятий, в том числе:</t>
  </si>
  <si>
    <t>Количество граждан старшего возраста (женщины: 55 лет и старше; мужчины: 60 лет и старше), систематически занимающихся физической культурой и спортом</t>
  </si>
  <si>
    <t>Количество граждан среднего возраста (женщины: 30 - 54 года; мужчины: 30 - 59 лет), систематически занимающихся физической культурой и спортом</t>
  </si>
  <si>
    <t>Количество детей и молодежи (возраст 3 - 29 лет), систематически занимающихся физической культурой и спортом</t>
  </si>
  <si>
    <t>Количество граждан, систематически занимающихся физической культурой и спортом, в том числе:</t>
  </si>
  <si>
    <t>Развитие массовой физкультурно-оздоровительной и спортивной работы с населением</t>
  </si>
  <si>
    <t>Мероприятие 3.1</t>
  </si>
  <si>
    <t>Развитие и поддержка физической культуры и спорта на территории городского округа</t>
  </si>
  <si>
    <t>Основное мероприятие 3</t>
  </si>
  <si>
    <t>Количество приобретенного спортивного инвентаря</t>
  </si>
  <si>
    <t>Экипировка 3 сборных команд города Благовещенска</t>
  </si>
  <si>
    <t>Количество городских спортивных площадок, на которых осуществлено благоустройство</t>
  </si>
  <si>
    <t>Совершенствование материально-технической базы для занятий физической культурой и спортом в городе Благовещенске</t>
  </si>
  <si>
    <t>Мероприятие 2.1</t>
  </si>
  <si>
    <t>Развитие инфраструктуры и материально-технической базы для занятия физической культурой и спортом</t>
  </si>
  <si>
    <t>Основное мероприятие 2</t>
  </si>
  <si>
    <t>Освещение</t>
  </si>
  <si>
    <t xml:space="preserve">Администрация города Благовещенска в лице управления по физической культуре, спорту и делам молодежи; МАУ "СШЦБИ" </t>
  </si>
  <si>
    <t>Расходы на обеспечение деятельности центра спортивной подготовки</t>
  </si>
  <si>
    <t>Мероприятие 1.3</t>
  </si>
  <si>
    <t>Количество спортивных объектов, на которых выполнены работы по освещению фасада</t>
  </si>
  <si>
    <t>Освещение значимых общественных и социальных объектов города Благовещенска  за счет пожертвований</t>
  </si>
  <si>
    <t>Мероприятие 1.2</t>
  </si>
  <si>
    <t>Количество спортивных объектов, на которых выполнены работы по модернизации системы видеонаблюдения</t>
  </si>
  <si>
    <t xml:space="preserve">Количество бетонных оснований, установленных для спортивной площадки  городского центра ВФСК "ГТО" </t>
  </si>
  <si>
    <t>Количество тренажеров, приобретенных для лиц с ограниченными физическими способностями</t>
  </si>
  <si>
    <t>Количество испытаний (тестов) "ГТО"</t>
  </si>
  <si>
    <t>Количество участников тестирования комплекса "ГТО"</t>
  </si>
  <si>
    <t>Количество мероприятий в рамках ВФСК "ГТО"</t>
  </si>
  <si>
    <t>Количество участников физкультурных и спортивных мероприятий в рамках ВФСК "ГТО"</t>
  </si>
  <si>
    <t>Число посетителей спортивных объектов МУ СОК "Юность"</t>
  </si>
  <si>
    <t>Количество физкультурно-оздоровительных и спортивных мероприятий, проводимых на территории МУ СОК "Юность"</t>
  </si>
  <si>
    <t>Расходы на обеспечение деятельности (оказание услуг, выполнение работ) муниципальных организаций (учреждений)</t>
  </si>
  <si>
    <t>Мероприятие 1.1</t>
  </si>
  <si>
    <t>Организация деятельности муниципальных учреждений в сфере физической культуры и спорта</t>
  </si>
  <si>
    <t>Основное мероприятие 1</t>
  </si>
  <si>
    <t>Норма жизни</t>
  </si>
  <si>
    <t>Форма N 5-ФК (сводная) "Сведения по организациям, осуществляющим спортивную подготовку", приказ Росстата от 22 ноября 2017 г. N 773</t>
  </si>
  <si>
    <t>%</t>
  </si>
  <si>
    <t>Доля занимающихся по программам спортивной подготовки в организациях ведомственной принадлежности физической культуры и спорта в общем количестве занимающихся в организациях ведомственной принадлежности физической культуры и спорта</t>
  </si>
  <si>
    <t>Форма N 1-ФК "Сведения о физической культуре и спорте", приказ Росстата от 27 марта 2019 г. N 172</t>
  </si>
  <si>
    <t>Уровень обеспеченности населения города Благовещенска спортивными сооружениями исходя из единовременной пропускной способности объектов спорта</t>
  </si>
  <si>
    <t>Мин.спорт</t>
  </si>
  <si>
    <t>N 2-ГТО "Сведения о реализации Всероссийского физкультурно-спортивного комплекса "Готов к труду и обороне" (ГТО)", приказ Росстата от 17 августа 2017 N 536</t>
  </si>
  <si>
    <t>Доля населения, выполнившего нормативы ВФСК "Готов к труду и обороне" (ГТО), в общей численности населения, принявшего участие в сдаче нормативов  испытаний (тестов) ВФСК "Готов к труду и обороне" (ГТО)</t>
  </si>
  <si>
    <t>Форма N 3-АФК "Сведения об адаптивной физической культуре и спорте", приказ Росстата от 8 октября 2018 г. N 603</t>
  </si>
  <si>
    <t>Доля граждан с ограниченными возможностями здоровья и инвалидов, занимающихся физической культурой и спортом, в общей численности данной категории населения в городе Благовещенске</t>
  </si>
  <si>
    <t>Доля граждан старшего возраста (женщины: 55 лет и старше; мужчины: 60 лет и старше), систематически занимающихся физической культурой и спортом, в общей численности граждан старшего возраста</t>
  </si>
  <si>
    <t>Доля граждан среднего возраста (женщины: 30 - 54 года; мужчины: 30 - 59 лет), систематически занимающихся физической культурой и спортом, в общей численности граждан среднего возраста</t>
  </si>
  <si>
    <t>Доля детей и молодежи (возраст 3 - 29 лет), систематически занимающихся физической культурой и спортом, в общей численности детей и молодежи</t>
  </si>
  <si>
    <t>Доля граждан, систематически занимающихся физической культурой и спортом, в общей численности населения города Благовещенска</t>
  </si>
  <si>
    <t>"Развитие физической культуры и спорта в городе Благовещенске"</t>
  </si>
  <si>
    <t>Муниципальная программа</t>
  </si>
  <si>
    <t>2025 год</t>
  </si>
  <si>
    <t>2024 год</t>
  </si>
  <si>
    <t>2023 год</t>
  </si>
  <si>
    <t>2022 год</t>
  </si>
  <si>
    <t>2021 год</t>
  </si>
  <si>
    <t>2020 год</t>
  </si>
  <si>
    <t>2019 год</t>
  </si>
  <si>
    <t>2018 год</t>
  </si>
  <si>
    <t>2017 год</t>
  </si>
  <si>
    <t>2016 год</t>
  </si>
  <si>
    <t>2015 год &lt;*&gt;</t>
  </si>
  <si>
    <t>Значение целевого показателя (индикатора), непосредственного результата по годам реализации</t>
  </si>
  <si>
    <t>Источник данных, использованный для расчета показателя</t>
  </si>
  <si>
    <t>Единица измерения</t>
  </si>
  <si>
    <t>Наименование целевого показателя (индикатора), непосредственного результата</t>
  </si>
  <si>
    <t>Ответственный исполнитель, соисполнитель, участник</t>
  </si>
  <si>
    <t>Наименование муниципальной программы, основного мероприятия, мероприятия</t>
  </si>
  <si>
    <t>Статус</t>
  </si>
  <si>
    <t>СИСТЕМА ОСНОВНЫХ МЕРОПРИЯТИЙ И ПОКАЗАТЕЛЕЙ РЕАЛИЗАЦИИ МУНИЦИПАЛЬНОЙ ПРОГРАММЫ</t>
  </si>
  <si>
    <t>к муниципальной программе</t>
  </si>
  <si>
    <t>Приложение № 1</t>
  </si>
  <si>
    <t>администрации города Благовещенска</t>
  </si>
  <si>
    <t>Мероприятие 2.2</t>
  </si>
  <si>
    <t>Совершенствование материально-технической базы для занятий физической культурой и спортом в муниципальных образованиях области</t>
  </si>
  <si>
    <t>компл.</t>
  </si>
  <si>
    <t>Приобретение и монтаж спортивно-технологического оборудования и инвентаря по хоккею</t>
  </si>
  <si>
    <t>Мероприятие 2.3</t>
  </si>
  <si>
    <t>Количество созданных "умных" спортивных площадок</t>
  </si>
  <si>
    <t>Число лиц, прошедших спортивную подготовку в МАУ "СШЦБИ" по неолимписким видам спорта</t>
  </si>
  <si>
    <t>Число лиц, прошедших спортивную подготовку в МАУ "СШЦБИ" по олимписким видам спорта</t>
  </si>
  <si>
    <t>Количество спортивных объектов, на которых выполнены  электромонтажные работы</t>
  </si>
  <si>
    <t xml:space="preserve">ед. </t>
  </si>
  <si>
    <t>Количество спортивных объектов, на которых выполнены работы по ремонту пандуса</t>
  </si>
  <si>
    <t>Закупка оборудования для создания "умных" спортивных площадок</t>
  </si>
  <si>
    <t>Количество занятий по месту проживания граждан</t>
  </si>
  <si>
    <t>Количество лиц, привлеченных к физкультурно оздоровительным занятиям среди инвалидов и лиц с ограниченными возможностями</t>
  </si>
  <si>
    <t xml:space="preserve">Количество спортивных объектов, на которых выполнен монтаж автоматической установки пожарной сигнализации и систем оповещения </t>
  </si>
  <si>
    <t>Основное мероприятие 5</t>
  </si>
  <si>
    <t>Мероприятие 5.1</t>
  </si>
  <si>
    <t>Приложение №2 к постановлению</t>
  </si>
  <si>
    <t xml:space="preserve">чел. </t>
  </si>
  <si>
    <t>Реализация мероприятий в сфере реабилитации и абилитации инвалидов (в части проведения обучения специалистов)</t>
  </si>
  <si>
    <t>Мероприятие 1.4</t>
  </si>
  <si>
    <t>Содействие развитию физической культуры и спорта инвалидов, лиц с ограниченными возможностями здоровья</t>
  </si>
  <si>
    <t xml:space="preserve">Реализация мероприятий в сфере реабилитации и абилитации инвалидов </t>
  </si>
  <si>
    <t>Количество организаций  физической культуры и спорта, оснащенных реабилитационным и абилитационным оборудованием</t>
  </si>
  <si>
    <t>Количество объектов физической культуры и спорта, на которых проведены мероприятия по совершенствованию материально-технической базы</t>
  </si>
  <si>
    <t>Количество специалистов организаций физической культуры и спорта, прошедших повышение квалификации и переподготовку</t>
  </si>
  <si>
    <t>от 22.03.2023 № 1292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</si>
</sst>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10"/>
      <color theme="1"/>
      <name val="Arial"/>
      <family val="2"/>
      <charset val="204"/>
    </font>
    <font>
      <sz val="12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sz val="16"/>
      <color rgb="FFFF000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scheme val="minor"/>
    </font>
    <font>
      <sz val="12"/>
      <color rgb="FFFF0000"/>
      <name val="Times New Roman"/>
      <family val="1"/>
      <charset val="204"/>
    </font>
    <font>
      <sz val="11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25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8" fillId="0" borderId="0" applyNumberFormat="0" applyFill="0" applyBorder="0" applyAlignment="0" applyProtection="0"/>
  </cellStyleXfs>
  <cellXfs count="103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0" fillId="0" borderId="0" xfId="0" applyBorder="1"/>
    <xf numFmtId="0" fontId="3" fillId="0" borderId="0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left" vertical="center" wrapText="1"/>
    </xf>
    <xf numFmtId="0" fontId="2" fillId="2" borderId="5" xfId="0" applyFont="1" applyFill="1" applyBorder="1" applyAlignment="1">
      <alignment horizontal="left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1" fontId="2" fillId="2" borderId="1" xfId="0" applyNumberFormat="1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left" vertical="center" wrapText="1"/>
    </xf>
    <xf numFmtId="0" fontId="0" fillId="0" borderId="0" xfId="0" applyFill="1"/>
    <xf numFmtId="0" fontId="0" fillId="0" borderId="0" xfId="0" applyFill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7" fillId="0" borderId="0" xfId="0" applyFont="1" applyFill="1" applyAlignment="1">
      <alignment horizontal="center" vertical="center"/>
    </xf>
    <xf numFmtId="0" fontId="2" fillId="2" borderId="2" xfId="0" applyFont="1" applyFill="1" applyBorder="1" applyAlignment="1">
      <alignment vertical="center" wrapText="1"/>
    </xf>
    <xf numFmtId="0" fontId="2" fillId="3" borderId="0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0" fillId="0" borderId="0" xfId="0" applyFill="1" applyAlignment="1">
      <alignment wrapText="1"/>
    </xf>
    <xf numFmtId="0" fontId="0" fillId="2" borderId="0" xfId="0" applyFill="1"/>
    <xf numFmtId="0" fontId="9" fillId="2" borderId="0" xfId="0" applyFont="1" applyFill="1"/>
    <xf numFmtId="0" fontId="2" fillId="2" borderId="5" xfId="0" applyFont="1" applyFill="1" applyBorder="1" applyAlignment="1">
      <alignment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2" fillId="2" borderId="8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0" xfId="0" applyFont="1" applyFill="1"/>
    <xf numFmtId="0" fontId="5" fillId="2" borderId="1" xfId="1" applyFont="1" applyFill="1" applyBorder="1" applyAlignment="1">
      <alignment horizontal="left" vertical="center" wrapText="1"/>
    </xf>
    <xf numFmtId="0" fontId="0" fillId="2" borderId="2" xfId="0" applyFill="1" applyBorder="1"/>
    <xf numFmtId="0" fontId="2" fillId="2" borderId="4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12" fillId="2" borderId="0" xfId="0" applyFont="1" applyFill="1"/>
    <xf numFmtId="0" fontId="5" fillId="2" borderId="0" xfId="0" applyFont="1" applyFill="1"/>
    <xf numFmtId="0" fontId="13" fillId="2" borderId="0" xfId="0" applyFont="1" applyFill="1"/>
    <xf numFmtId="0" fontId="5" fillId="2" borderId="1" xfId="0" applyFont="1" applyFill="1" applyBorder="1" applyAlignment="1">
      <alignment horizontal="center" vertical="center" wrapText="1"/>
    </xf>
    <xf numFmtId="1" fontId="5" fillId="2" borderId="1" xfId="0" applyNumberFormat="1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14" fillId="2" borderId="2" xfId="0" applyFont="1" applyFill="1" applyBorder="1"/>
    <xf numFmtId="0" fontId="14" fillId="2" borderId="0" xfId="0" applyFont="1" applyFill="1"/>
    <xf numFmtId="0" fontId="15" fillId="2" borderId="1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15" fillId="2" borderId="8" xfId="0" applyFont="1" applyFill="1" applyBorder="1" applyAlignment="1">
      <alignment horizontal="center" vertical="center" wrapText="1"/>
    </xf>
    <xf numFmtId="0" fontId="15" fillId="2" borderId="7" xfId="0" applyFont="1" applyFill="1" applyBorder="1" applyAlignment="1">
      <alignment horizontal="left" vertical="center" wrapText="1"/>
    </xf>
    <xf numFmtId="0" fontId="16" fillId="2" borderId="8" xfId="0" applyFont="1" applyFill="1" applyBorder="1"/>
    <xf numFmtId="0" fontId="16" fillId="0" borderId="0" xfId="0" applyFont="1"/>
    <xf numFmtId="0" fontId="15" fillId="2" borderId="14" xfId="0" applyFont="1" applyFill="1" applyBorder="1" applyAlignment="1">
      <alignment horizontal="left" vertical="center" wrapText="1"/>
    </xf>
    <xf numFmtId="0" fontId="15" fillId="2" borderId="5" xfId="0" applyFont="1" applyFill="1" applyBorder="1" applyAlignment="1">
      <alignment horizontal="left" vertical="center" wrapText="1"/>
    </xf>
    <xf numFmtId="0" fontId="15" fillId="2" borderId="22" xfId="0" applyFont="1" applyFill="1" applyBorder="1" applyAlignment="1">
      <alignment horizontal="left" vertical="center" wrapText="1"/>
    </xf>
    <xf numFmtId="0" fontId="15" fillId="2" borderId="23" xfId="0" applyFont="1" applyFill="1" applyBorder="1" applyAlignment="1">
      <alignment horizontal="center" vertical="center" wrapText="1"/>
    </xf>
    <xf numFmtId="0" fontId="15" fillId="2" borderId="19" xfId="0" applyFont="1" applyFill="1" applyBorder="1" applyAlignment="1">
      <alignment horizontal="left" vertical="center" wrapText="1"/>
    </xf>
    <xf numFmtId="0" fontId="15" fillId="0" borderId="20" xfId="0" applyFont="1" applyBorder="1" applyAlignment="1">
      <alignment horizontal="left" vertical="center" wrapText="1"/>
    </xf>
    <xf numFmtId="0" fontId="15" fillId="0" borderId="20" xfId="0" applyFont="1" applyBorder="1" applyAlignment="1">
      <alignment horizontal="center" vertical="center" wrapText="1"/>
    </xf>
    <xf numFmtId="0" fontId="0" fillId="2" borderId="3" xfId="0" applyFill="1" applyBorder="1" applyAlignment="1">
      <alignment horizontal="center"/>
    </xf>
    <xf numFmtId="0" fontId="16" fillId="2" borderId="0" xfId="0" applyFont="1" applyFill="1" applyBorder="1" applyAlignment="1">
      <alignment horizontal="center"/>
    </xf>
    <xf numFmtId="0" fontId="15" fillId="2" borderId="1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left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11" fillId="0" borderId="0" xfId="0" applyFont="1" applyFill="1"/>
    <xf numFmtId="0" fontId="9" fillId="0" borderId="0" xfId="0" applyFont="1" applyFill="1"/>
    <xf numFmtId="0" fontId="2" fillId="0" borderId="0" xfId="0" applyFont="1" applyFill="1"/>
    <xf numFmtId="0" fontId="15" fillId="0" borderId="23" xfId="0" applyFont="1" applyFill="1" applyBorder="1" applyAlignment="1">
      <alignment horizontal="center" vertical="center" wrapText="1"/>
    </xf>
    <xf numFmtId="0" fontId="15" fillId="0" borderId="21" xfId="0" applyFont="1" applyFill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center" vertical="center" wrapText="1"/>
    </xf>
    <xf numFmtId="0" fontId="15" fillId="0" borderId="4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0" fillId="0" borderId="2" xfId="0" applyFill="1" applyBorder="1"/>
    <xf numFmtId="0" fontId="16" fillId="0" borderId="8" xfId="0" applyFont="1" applyFill="1" applyBorder="1"/>
    <xf numFmtId="0" fontId="15" fillId="0" borderId="24" xfId="0" applyFont="1" applyFill="1" applyBorder="1" applyAlignment="1">
      <alignment horizontal="center" vertical="center" wrapText="1"/>
    </xf>
    <xf numFmtId="0" fontId="10" fillId="2" borderId="0" xfId="0" applyFont="1" applyFill="1" applyAlignment="1">
      <alignment horizontal="center"/>
    </xf>
    <xf numFmtId="0" fontId="2" fillId="2" borderId="6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left" vertical="center" wrapText="1"/>
    </xf>
    <xf numFmtId="0" fontId="2" fillId="0" borderId="6" xfId="0" applyFont="1" applyFill="1" applyBorder="1" applyAlignment="1">
      <alignment vertical="center" wrapText="1"/>
    </xf>
    <xf numFmtId="0" fontId="0" fillId="0" borderId="2" xfId="0" applyFill="1" applyBorder="1" applyAlignment="1">
      <alignment vertical="center" wrapText="1"/>
    </xf>
    <xf numFmtId="0" fontId="2" fillId="0" borderId="6" xfId="0" applyFont="1" applyFill="1" applyBorder="1" applyAlignment="1">
      <alignment horizontal="left" vertical="center" wrapText="1"/>
    </xf>
    <xf numFmtId="0" fontId="0" fillId="0" borderId="2" xfId="0" applyFill="1" applyBorder="1" applyAlignment="1">
      <alignment horizontal="left" vertical="center" wrapText="1"/>
    </xf>
    <xf numFmtId="0" fontId="2" fillId="2" borderId="16" xfId="0" applyFont="1" applyFill="1" applyBorder="1" applyAlignment="1">
      <alignment horizontal="left" vertical="center" wrapText="1"/>
    </xf>
    <xf numFmtId="0" fontId="2" fillId="2" borderId="17" xfId="0" applyFont="1" applyFill="1" applyBorder="1" applyAlignment="1">
      <alignment horizontal="left" vertical="center" wrapText="1"/>
    </xf>
    <xf numFmtId="0" fontId="0" fillId="2" borderId="17" xfId="0" applyFill="1" applyBorder="1" applyAlignment="1">
      <alignment horizontal="left" vertical="center" wrapText="1"/>
    </xf>
    <xf numFmtId="0" fontId="0" fillId="2" borderId="18" xfId="0" applyFill="1" applyBorder="1" applyAlignment="1">
      <alignment horizontal="left" vertical="center" wrapText="1"/>
    </xf>
    <xf numFmtId="0" fontId="2" fillId="2" borderId="16" xfId="0" applyFont="1" applyFill="1" applyBorder="1" applyAlignment="1">
      <alignment horizontal="center" vertical="center" wrapText="1"/>
    </xf>
    <xf numFmtId="0" fontId="2" fillId="2" borderId="17" xfId="0" applyFont="1" applyFill="1" applyBorder="1" applyAlignment="1">
      <alignment horizontal="center" vertical="center" wrapText="1"/>
    </xf>
    <xf numFmtId="0" fontId="0" fillId="2" borderId="17" xfId="0" applyFill="1" applyBorder="1" applyAlignment="1">
      <alignment horizontal="center" vertical="center" wrapText="1"/>
    </xf>
    <xf numFmtId="0" fontId="0" fillId="2" borderId="18" xfId="0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consultantplus://offline/ref=1B5A4E410D0E744E33F652B43D5A998E2C7C3146246BE2D1CFED9D7C5773EDE3653FA0E86E42BE525E58EF21A98688B615544C126B933A4AWDu7F" TargetMode="External"/><Relationship Id="rId3" Type="http://schemas.openxmlformats.org/officeDocument/2006/relationships/hyperlink" Target="consultantplus://offline/ref=1B5A4E410D0E744E33F652B43D5A998E2C7C3146246BE2D1CFED9D7C5773EDE3773FF8E46C45A0535F4DB970EFWDu3F" TargetMode="External"/><Relationship Id="rId7" Type="http://schemas.openxmlformats.org/officeDocument/2006/relationships/hyperlink" Target="consultantplus://offline/ref=1B5A4E410D0E744E33F652B43D5A998E2C7C3146246BE2D1CFED9D7C5773EDE3653FA0E86E42BE525E58EF21A98688B615544C126B933A4AWDu7F" TargetMode="External"/><Relationship Id="rId2" Type="http://schemas.openxmlformats.org/officeDocument/2006/relationships/hyperlink" Target="consultantplus://offline/ref=1B5A4E410D0E744E33F652B43D5A998E2C7C3146246BE2D1CFED9D7C5773EDE3773FF8E46C45A0535F4DB970EFWDu3F" TargetMode="External"/><Relationship Id="rId1" Type="http://schemas.openxmlformats.org/officeDocument/2006/relationships/hyperlink" Target="consultantplus://offline/ref=1B5A4E410D0E744E33F652B43D5A998E2C7C3146246BE2D1CFED9D7C5773EDE3653FA0E86E42BE525E58EF21A98688B615544C126B933A4AWDu7F" TargetMode="External"/><Relationship Id="rId6" Type="http://schemas.openxmlformats.org/officeDocument/2006/relationships/hyperlink" Target="consultantplus://offline/ref=1B5A4E410D0E744E33F652B43D5A998E2C7C3146246BE2D1CFED9D7C5773EDE3653FA0E86E42BE525E58EF21A98688B615544C126B933A4AWDu7F" TargetMode="External"/><Relationship Id="rId5" Type="http://schemas.openxmlformats.org/officeDocument/2006/relationships/hyperlink" Target="consultantplus://offline/ref=1B5A4E410D0E744E33F652B43D5A998E2C7C3146246BE2D1CFED9D7C5773EDE3653FA0E86E42BE525E58EF21A98688B615544C126B933A4AWDu7F" TargetMode="External"/><Relationship Id="rId4" Type="http://schemas.openxmlformats.org/officeDocument/2006/relationships/hyperlink" Target="consultantplus://offline/ref=1B5A4E410D0E744E33F652B43D5A998E2C743B42266DE2D1CFED9D7C5773EDE3773FF8E46C45A0535F4DB970EFWDu3F" TargetMode="External"/><Relationship Id="rId9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N69"/>
  <sheetViews>
    <sheetView tabSelected="1" zoomScale="85" zoomScaleNormal="85" workbookViewId="0">
      <selection activeCell="N4" sqref="N4"/>
    </sheetView>
  </sheetViews>
  <sheetFormatPr defaultRowHeight="14.4" x14ac:dyDescent="0.3"/>
  <cols>
    <col min="1" max="1" width="18.88671875" customWidth="1"/>
    <col min="2" max="2" width="39.88671875" customWidth="1"/>
    <col min="3" max="3" width="27.33203125" customWidth="1"/>
    <col min="4" max="4" width="35.33203125" customWidth="1"/>
    <col min="5" max="5" width="10.5546875" customWidth="1"/>
    <col min="6" max="6" width="23.5546875" customWidth="1"/>
    <col min="7" max="11" width="9.109375" style="21"/>
    <col min="12" max="13" width="11.5546875" style="21" bestFit="1" customWidth="1"/>
    <col min="14" max="14" width="11.5546875" style="41" bestFit="1" customWidth="1"/>
    <col min="15" max="15" width="11.5546875" style="12" bestFit="1" customWidth="1"/>
    <col min="16" max="16" width="12" style="12" customWidth="1"/>
    <col min="17" max="17" width="10.6640625" style="12" customWidth="1"/>
    <col min="18" max="18" width="22.6640625" hidden="1" customWidth="1"/>
    <col min="19" max="33" width="0" hidden="1" customWidth="1"/>
    <col min="34" max="34" width="24.33203125" customWidth="1"/>
  </cols>
  <sheetData>
    <row r="1" spans="1:18" ht="18.75" customHeight="1" x14ac:dyDescent="0.35">
      <c r="A1" s="21"/>
      <c r="B1" s="21"/>
      <c r="C1" s="21"/>
      <c r="D1" s="21"/>
      <c r="E1" s="21"/>
      <c r="F1" s="21"/>
      <c r="N1" s="33"/>
      <c r="O1" s="63"/>
      <c r="P1" s="63"/>
      <c r="Q1" s="63"/>
    </row>
    <row r="2" spans="1:18" ht="18.75" customHeight="1" x14ac:dyDescent="0.3">
      <c r="A2" s="21"/>
      <c r="B2" s="21"/>
      <c r="C2" s="21"/>
      <c r="D2" s="21"/>
      <c r="E2" s="21"/>
      <c r="F2" s="21"/>
      <c r="N2" s="34" t="s">
        <v>126</v>
      </c>
      <c r="O2" s="64"/>
      <c r="P2" s="64"/>
      <c r="Q2" s="64"/>
    </row>
    <row r="3" spans="1:18" ht="18.75" customHeight="1" x14ac:dyDescent="0.3">
      <c r="A3" s="21"/>
      <c r="B3" s="21"/>
      <c r="C3" s="21"/>
      <c r="D3" s="21"/>
      <c r="E3" s="21"/>
      <c r="F3" s="21"/>
      <c r="N3" s="34" t="s">
        <v>108</v>
      </c>
      <c r="O3" s="64"/>
      <c r="P3" s="64"/>
      <c r="Q3" s="64"/>
    </row>
    <row r="4" spans="1:18" ht="20.100000000000001" customHeight="1" x14ac:dyDescent="0.3">
      <c r="A4" s="22"/>
      <c r="B4" s="22"/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  <c r="N4" s="34" t="s">
        <v>135</v>
      </c>
      <c r="O4" s="64"/>
      <c r="P4" s="64"/>
      <c r="Q4" s="64"/>
    </row>
    <row r="5" spans="1:18" s="22" customFormat="1" ht="15.6" x14ac:dyDescent="0.3">
      <c r="L5" s="28"/>
      <c r="M5" s="28"/>
      <c r="N5" s="34"/>
      <c r="O5" s="64"/>
      <c r="P5" s="64"/>
      <c r="Q5" s="64"/>
    </row>
    <row r="6" spans="1:18" s="22" customFormat="1" ht="15.6" x14ac:dyDescent="0.3">
      <c r="L6" s="28"/>
      <c r="M6" s="28"/>
      <c r="N6" s="34" t="s">
        <v>107</v>
      </c>
      <c r="O6" s="65"/>
      <c r="P6" s="65"/>
      <c r="Q6" s="64"/>
    </row>
    <row r="7" spans="1:18" s="22" customFormat="1" ht="15.6" x14ac:dyDescent="0.3">
      <c r="L7" s="28"/>
      <c r="M7" s="28"/>
      <c r="N7" s="34" t="s">
        <v>106</v>
      </c>
      <c r="O7" s="65"/>
      <c r="P7" s="65"/>
      <c r="Q7" s="64"/>
    </row>
    <row r="8" spans="1:18" s="21" customFormat="1" ht="20.100000000000001" customHeight="1" x14ac:dyDescent="0.3">
      <c r="A8" s="22"/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M8" s="22"/>
      <c r="N8" s="35"/>
      <c r="O8" s="64"/>
      <c r="P8" s="64"/>
      <c r="Q8" s="64"/>
    </row>
    <row r="9" spans="1:18" s="21" customFormat="1" ht="20.100000000000001" customHeight="1" x14ac:dyDescent="0.35">
      <c r="A9" s="22"/>
      <c r="B9" s="22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33"/>
      <c r="O9" s="64"/>
      <c r="P9" s="64"/>
      <c r="Q9" s="64"/>
    </row>
    <row r="10" spans="1:18" s="21" customFormat="1" ht="20.100000000000001" customHeight="1" x14ac:dyDescent="0.3">
      <c r="A10" s="75" t="s">
        <v>105</v>
      </c>
      <c r="B10" s="75"/>
      <c r="C10" s="75"/>
      <c r="D10" s="75"/>
      <c r="E10" s="75"/>
      <c r="F10" s="75"/>
      <c r="G10" s="75"/>
      <c r="H10" s="75"/>
      <c r="I10" s="75"/>
      <c r="J10" s="75"/>
      <c r="K10" s="75"/>
      <c r="L10" s="75"/>
      <c r="M10" s="75"/>
      <c r="N10" s="75"/>
      <c r="O10" s="75"/>
      <c r="P10" s="75"/>
      <c r="Q10" s="75"/>
    </row>
    <row r="11" spans="1:18" ht="20.100000000000001" customHeight="1" thickBot="1" x14ac:dyDescent="0.35">
      <c r="A11" s="22"/>
      <c r="B11" s="22"/>
      <c r="C11" s="22"/>
      <c r="D11" s="22"/>
      <c r="E11" s="22"/>
      <c r="F11" s="22"/>
      <c r="G11" s="22"/>
      <c r="H11" s="22"/>
      <c r="I11" s="22"/>
      <c r="J11" s="22"/>
      <c r="K11" s="22"/>
      <c r="L11" s="22"/>
      <c r="M11" s="22"/>
      <c r="N11" s="35"/>
      <c r="O11" s="64"/>
      <c r="P11" s="64"/>
      <c r="Q11" s="64"/>
    </row>
    <row r="12" spans="1:18" ht="123" customHeight="1" thickBot="1" x14ac:dyDescent="0.35">
      <c r="A12" s="76" t="s">
        <v>104</v>
      </c>
      <c r="B12" s="76" t="s">
        <v>103</v>
      </c>
      <c r="C12" s="76" t="s">
        <v>102</v>
      </c>
      <c r="D12" s="76" t="s">
        <v>101</v>
      </c>
      <c r="E12" s="76" t="s">
        <v>100</v>
      </c>
      <c r="F12" s="76" t="s">
        <v>99</v>
      </c>
      <c r="G12" s="78" t="s">
        <v>98</v>
      </c>
      <c r="H12" s="79"/>
      <c r="I12" s="79"/>
      <c r="J12" s="79"/>
      <c r="K12" s="79"/>
      <c r="L12" s="79"/>
      <c r="M12" s="79"/>
      <c r="N12" s="79"/>
      <c r="O12" s="79"/>
      <c r="P12" s="79"/>
      <c r="Q12" s="80"/>
    </row>
    <row r="13" spans="1:18" ht="63.75" customHeight="1" thickBot="1" x14ac:dyDescent="0.35">
      <c r="A13" s="77"/>
      <c r="B13" s="77"/>
      <c r="C13" s="77"/>
      <c r="D13" s="77"/>
      <c r="E13" s="77"/>
      <c r="F13" s="77"/>
      <c r="G13" s="1" t="s">
        <v>97</v>
      </c>
      <c r="H13" s="1" t="s">
        <v>96</v>
      </c>
      <c r="I13" s="1" t="s">
        <v>95</v>
      </c>
      <c r="J13" s="1" t="s">
        <v>94</v>
      </c>
      <c r="K13" s="1" t="s">
        <v>93</v>
      </c>
      <c r="L13" s="1" t="s">
        <v>92</v>
      </c>
      <c r="M13" s="1" t="s">
        <v>91</v>
      </c>
      <c r="N13" s="36" t="s">
        <v>90</v>
      </c>
      <c r="O13" s="59" t="s">
        <v>89</v>
      </c>
      <c r="P13" s="59" t="s">
        <v>88</v>
      </c>
      <c r="Q13" s="59" t="s">
        <v>87</v>
      </c>
    </row>
    <row r="14" spans="1:18" ht="39.75" customHeight="1" thickBot="1" x14ac:dyDescent="0.35">
      <c r="A14" s="24">
        <v>1</v>
      </c>
      <c r="B14" s="1">
        <v>2</v>
      </c>
      <c r="C14" s="1">
        <v>3</v>
      </c>
      <c r="D14" s="1">
        <v>4</v>
      </c>
      <c r="E14" s="1">
        <v>5</v>
      </c>
      <c r="F14" s="1">
        <v>6</v>
      </c>
      <c r="G14" s="1">
        <v>7</v>
      </c>
      <c r="H14" s="1">
        <v>8</v>
      </c>
      <c r="I14" s="1">
        <v>9</v>
      </c>
      <c r="J14" s="1">
        <v>10</v>
      </c>
      <c r="K14" s="1">
        <v>11</v>
      </c>
      <c r="L14" s="1">
        <v>12</v>
      </c>
      <c r="M14" s="1">
        <v>13</v>
      </c>
      <c r="N14" s="36">
        <v>14</v>
      </c>
      <c r="O14" s="59">
        <v>15</v>
      </c>
      <c r="P14" s="59">
        <v>16</v>
      </c>
      <c r="Q14" s="59">
        <v>17</v>
      </c>
    </row>
    <row r="15" spans="1:18" ht="105.75" customHeight="1" thickBot="1" x14ac:dyDescent="0.35">
      <c r="A15" s="76" t="s">
        <v>86</v>
      </c>
      <c r="B15" s="76" t="s">
        <v>85</v>
      </c>
      <c r="C15" s="76" t="s">
        <v>12</v>
      </c>
      <c r="D15" s="27" t="s">
        <v>84</v>
      </c>
      <c r="E15" s="1" t="s">
        <v>72</v>
      </c>
      <c r="F15" s="29" t="s">
        <v>74</v>
      </c>
      <c r="G15" s="1">
        <v>17</v>
      </c>
      <c r="H15" s="1">
        <v>18.3</v>
      </c>
      <c r="I15" s="1">
        <v>22.5</v>
      </c>
      <c r="J15" s="1">
        <v>25</v>
      </c>
      <c r="K15" s="1">
        <v>30</v>
      </c>
      <c r="L15" s="1">
        <v>34.9</v>
      </c>
      <c r="M15" s="1">
        <v>39.700000000000003</v>
      </c>
      <c r="N15" s="36">
        <v>44.7</v>
      </c>
      <c r="O15" s="59">
        <v>51.3</v>
      </c>
      <c r="P15" s="59">
        <v>57.1</v>
      </c>
      <c r="Q15" s="59">
        <v>57.1</v>
      </c>
      <c r="R15" t="s">
        <v>76</v>
      </c>
    </row>
    <row r="16" spans="1:18" ht="106.5" customHeight="1" thickBot="1" x14ac:dyDescent="0.35">
      <c r="A16" s="83"/>
      <c r="B16" s="83"/>
      <c r="C16" s="83"/>
      <c r="D16" s="27" t="s">
        <v>83</v>
      </c>
      <c r="E16" s="1" t="s">
        <v>72</v>
      </c>
      <c r="F16" s="29" t="s">
        <v>74</v>
      </c>
      <c r="G16" s="1" t="s">
        <v>0</v>
      </c>
      <c r="H16" s="1" t="s">
        <v>0</v>
      </c>
      <c r="I16" s="1" t="s">
        <v>0</v>
      </c>
      <c r="J16" s="1" t="s">
        <v>0</v>
      </c>
      <c r="K16" s="1">
        <v>68.599999999999994</v>
      </c>
      <c r="L16" s="1">
        <v>68.3</v>
      </c>
      <c r="M16" s="1">
        <v>73.599999999999994</v>
      </c>
      <c r="N16" s="36">
        <v>77.099999999999994</v>
      </c>
      <c r="O16" s="59">
        <v>79.7</v>
      </c>
      <c r="P16" s="59">
        <v>82.5</v>
      </c>
      <c r="Q16" s="59">
        <v>82.5</v>
      </c>
      <c r="R16" t="s">
        <v>70</v>
      </c>
    </row>
    <row r="17" spans="1:40" ht="123" customHeight="1" thickBot="1" x14ac:dyDescent="0.35">
      <c r="A17" s="83"/>
      <c r="B17" s="83"/>
      <c r="C17" s="83"/>
      <c r="D17" s="27" t="s">
        <v>82</v>
      </c>
      <c r="E17" s="1" t="s">
        <v>72</v>
      </c>
      <c r="F17" s="29" t="s">
        <v>74</v>
      </c>
      <c r="G17" s="1" t="s">
        <v>0</v>
      </c>
      <c r="H17" s="1" t="s">
        <v>0</v>
      </c>
      <c r="I17" s="1" t="s">
        <v>0</v>
      </c>
      <c r="J17" s="1" t="s">
        <v>0</v>
      </c>
      <c r="K17" s="1">
        <v>14</v>
      </c>
      <c r="L17" s="1">
        <v>21</v>
      </c>
      <c r="M17" s="1">
        <v>27</v>
      </c>
      <c r="N17" s="36">
        <v>34.6</v>
      </c>
      <c r="O17" s="59">
        <v>44.8</v>
      </c>
      <c r="P17" s="59">
        <v>55.2</v>
      </c>
      <c r="Q17" s="59">
        <v>55.2</v>
      </c>
      <c r="R17" t="s">
        <v>70</v>
      </c>
    </row>
    <row r="18" spans="1:40" ht="123" customHeight="1" thickBot="1" x14ac:dyDescent="0.35">
      <c r="A18" s="83"/>
      <c r="B18" s="83"/>
      <c r="C18" s="83"/>
      <c r="D18" s="27" t="s">
        <v>81</v>
      </c>
      <c r="E18" s="1" t="s">
        <v>72</v>
      </c>
      <c r="F18" s="29" t="s">
        <v>74</v>
      </c>
      <c r="G18" s="1" t="s">
        <v>0</v>
      </c>
      <c r="H18" s="1" t="s">
        <v>0</v>
      </c>
      <c r="I18" s="1" t="s">
        <v>0</v>
      </c>
      <c r="J18" s="1" t="s">
        <v>0</v>
      </c>
      <c r="K18" s="1">
        <v>4.5</v>
      </c>
      <c r="L18" s="1">
        <v>8.5</v>
      </c>
      <c r="M18" s="1">
        <v>10.5</v>
      </c>
      <c r="N18" s="36">
        <v>13.5</v>
      </c>
      <c r="O18" s="59">
        <v>16.5</v>
      </c>
      <c r="P18" s="59">
        <v>19</v>
      </c>
      <c r="Q18" s="59">
        <v>19</v>
      </c>
      <c r="R18" t="s">
        <v>70</v>
      </c>
    </row>
    <row r="19" spans="1:40" s="12" customFormat="1" ht="123" customHeight="1" thickBot="1" x14ac:dyDescent="0.35">
      <c r="A19" s="83"/>
      <c r="B19" s="83"/>
      <c r="C19" s="83"/>
      <c r="D19" s="27" t="s">
        <v>80</v>
      </c>
      <c r="E19" s="1" t="s">
        <v>72</v>
      </c>
      <c r="F19" s="29" t="s">
        <v>79</v>
      </c>
      <c r="G19" s="1">
        <v>4</v>
      </c>
      <c r="H19" s="1">
        <v>5</v>
      </c>
      <c r="I19" s="1">
        <v>5</v>
      </c>
      <c r="J19" s="1">
        <v>7</v>
      </c>
      <c r="K19" s="1">
        <v>8</v>
      </c>
      <c r="L19" s="1">
        <v>15.1</v>
      </c>
      <c r="M19" s="1">
        <v>15.7</v>
      </c>
      <c r="N19" s="36">
        <v>16</v>
      </c>
      <c r="O19" s="59">
        <v>16.5</v>
      </c>
      <c r="P19" s="59">
        <v>17</v>
      </c>
      <c r="Q19" s="59">
        <v>17.5</v>
      </c>
      <c r="R19" s="12" t="s">
        <v>76</v>
      </c>
    </row>
    <row r="20" spans="1:40" s="12" customFormat="1" ht="168.75" customHeight="1" thickBot="1" x14ac:dyDescent="0.35">
      <c r="A20" s="83"/>
      <c r="B20" s="83"/>
      <c r="C20" s="83"/>
      <c r="D20" s="27" t="s">
        <v>78</v>
      </c>
      <c r="E20" s="1" t="s">
        <v>72</v>
      </c>
      <c r="F20" s="29" t="s">
        <v>77</v>
      </c>
      <c r="G20" s="1" t="s">
        <v>0</v>
      </c>
      <c r="H20" s="1" t="s">
        <v>0</v>
      </c>
      <c r="I20" s="1">
        <v>30</v>
      </c>
      <c r="J20" s="1">
        <v>30.5</v>
      </c>
      <c r="K20" s="1">
        <v>31</v>
      </c>
      <c r="L20" s="1">
        <v>40</v>
      </c>
      <c r="M20" s="1">
        <v>47</v>
      </c>
      <c r="N20" s="36">
        <v>48</v>
      </c>
      <c r="O20" s="59">
        <v>49</v>
      </c>
      <c r="P20" s="59">
        <v>51</v>
      </c>
      <c r="Q20" s="59">
        <v>52</v>
      </c>
      <c r="R20" s="12" t="s">
        <v>76</v>
      </c>
      <c r="AK20" s="20"/>
      <c r="AL20" s="20"/>
      <c r="AM20" s="20"/>
      <c r="AN20" s="20"/>
    </row>
    <row r="21" spans="1:40" ht="100.5" customHeight="1" thickBot="1" x14ac:dyDescent="0.35">
      <c r="A21" s="83"/>
      <c r="B21" s="83"/>
      <c r="C21" s="83"/>
      <c r="D21" s="27" t="s">
        <v>75</v>
      </c>
      <c r="E21" s="1" t="s">
        <v>72</v>
      </c>
      <c r="F21" s="29" t="s">
        <v>74</v>
      </c>
      <c r="G21" s="1">
        <v>25.8</v>
      </c>
      <c r="H21" s="1">
        <v>26.1</v>
      </c>
      <c r="I21" s="1">
        <v>26.1</v>
      </c>
      <c r="J21" s="1">
        <v>28.1</v>
      </c>
      <c r="K21" s="1">
        <v>50</v>
      </c>
      <c r="L21" s="1">
        <v>55</v>
      </c>
      <c r="M21" s="1">
        <v>77</v>
      </c>
      <c r="N21" s="36">
        <v>77.400000000000006</v>
      </c>
      <c r="O21" s="59">
        <v>78.099999999999994</v>
      </c>
      <c r="P21" s="59">
        <v>78.599999999999994</v>
      </c>
      <c r="Q21" s="59">
        <v>78.599999999999994</v>
      </c>
      <c r="R21" t="s">
        <v>70</v>
      </c>
    </row>
    <row r="22" spans="1:40" ht="150.75" customHeight="1" thickBot="1" x14ac:dyDescent="0.35">
      <c r="A22" s="77"/>
      <c r="B22" s="77"/>
      <c r="C22" s="77"/>
      <c r="D22" s="27" t="s">
        <v>73</v>
      </c>
      <c r="E22" s="1" t="s">
        <v>72</v>
      </c>
      <c r="F22" s="29" t="s">
        <v>71</v>
      </c>
      <c r="G22" s="1" t="s">
        <v>0</v>
      </c>
      <c r="H22" s="1" t="s">
        <v>0</v>
      </c>
      <c r="I22" s="1" t="s">
        <v>0</v>
      </c>
      <c r="J22" s="1" t="s">
        <v>0</v>
      </c>
      <c r="K22" s="1">
        <v>68.8</v>
      </c>
      <c r="L22" s="1">
        <v>72.599999999999994</v>
      </c>
      <c r="M22" s="1">
        <v>79.400000000000006</v>
      </c>
      <c r="N22" s="36">
        <v>86.2</v>
      </c>
      <c r="O22" s="59">
        <v>93.1</v>
      </c>
      <c r="P22" s="59">
        <v>100</v>
      </c>
      <c r="Q22" s="59">
        <v>100</v>
      </c>
      <c r="R22" t="s">
        <v>70</v>
      </c>
    </row>
    <row r="23" spans="1:40" s="12" customFormat="1" ht="60" customHeight="1" thickBot="1" x14ac:dyDescent="0.35">
      <c r="A23" s="26" t="s">
        <v>69</v>
      </c>
      <c r="B23" s="7" t="s">
        <v>68</v>
      </c>
      <c r="C23" s="7"/>
      <c r="D23" s="27"/>
      <c r="E23" s="1"/>
      <c r="F23" s="27"/>
      <c r="G23" s="1"/>
      <c r="H23" s="1"/>
      <c r="I23" s="1"/>
      <c r="J23" s="1"/>
      <c r="K23" s="1"/>
      <c r="L23" s="1"/>
      <c r="M23" s="1"/>
      <c r="N23" s="36"/>
      <c r="O23" s="59"/>
      <c r="P23" s="59"/>
      <c r="Q23" s="59"/>
    </row>
    <row r="24" spans="1:40" s="12" customFormat="1" ht="73.5" customHeight="1" thickBot="1" x14ac:dyDescent="0.35">
      <c r="A24" s="93" t="s">
        <v>67</v>
      </c>
      <c r="B24" s="89" t="s">
        <v>66</v>
      </c>
      <c r="C24" s="89" t="s">
        <v>3</v>
      </c>
      <c r="D24" s="27" t="s">
        <v>65</v>
      </c>
      <c r="E24" s="1" t="s">
        <v>1</v>
      </c>
      <c r="F24" s="27"/>
      <c r="G24" s="1">
        <v>76</v>
      </c>
      <c r="H24" s="1">
        <v>78</v>
      </c>
      <c r="I24" s="1">
        <v>79</v>
      </c>
      <c r="J24" s="1">
        <v>79</v>
      </c>
      <c r="K24" s="1">
        <v>79</v>
      </c>
      <c r="L24" s="1">
        <v>54</v>
      </c>
      <c r="M24" s="1">
        <v>63</v>
      </c>
      <c r="N24" s="36">
        <v>63</v>
      </c>
      <c r="O24" s="59">
        <v>63</v>
      </c>
      <c r="P24" s="59">
        <v>63</v>
      </c>
      <c r="Q24" s="59">
        <v>63</v>
      </c>
    </row>
    <row r="25" spans="1:40" s="12" customFormat="1" ht="60.75" customHeight="1" thickBot="1" x14ac:dyDescent="0.35">
      <c r="A25" s="94"/>
      <c r="B25" s="90"/>
      <c r="C25" s="90"/>
      <c r="D25" s="27" t="s">
        <v>64</v>
      </c>
      <c r="E25" s="1" t="s">
        <v>18</v>
      </c>
      <c r="F25" s="27"/>
      <c r="G25" s="1">
        <v>59000</v>
      </c>
      <c r="H25" s="1">
        <v>59200</v>
      </c>
      <c r="I25" s="1">
        <v>59200</v>
      </c>
      <c r="J25" s="1">
        <v>59200</v>
      </c>
      <c r="K25" s="1">
        <v>59200</v>
      </c>
      <c r="L25" s="1">
        <v>40466</v>
      </c>
      <c r="M25" s="1">
        <v>57200</v>
      </c>
      <c r="N25" s="36">
        <v>57000</v>
      </c>
      <c r="O25" s="59">
        <v>65900</v>
      </c>
      <c r="P25" s="59">
        <v>65900</v>
      </c>
      <c r="Q25" s="59">
        <v>65900</v>
      </c>
    </row>
    <row r="26" spans="1:40" s="12" customFormat="1" ht="73.5" customHeight="1" thickBot="1" x14ac:dyDescent="0.35">
      <c r="A26" s="94"/>
      <c r="B26" s="90"/>
      <c r="C26" s="90"/>
      <c r="D26" s="27" t="s">
        <v>63</v>
      </c>
      <c r="E26" s="1" t="s">
        <v>18</v>
      </c>
      <c r="F26" s="27"/>
      <c r="G26" s="1" t="s">
        <v>0</v>
      </c>
      <c r="H26" s="1" t="s">
        <v>0</v>
      </c>
      <c r="I26" s="1" t="s">
        <v>0</v>
      </c>
      <c r="J26" s="1" t="s">
        <v>0</v>
      </c>
      <c r="K26" s="1" t="s">
        <v>0</v>
      </c>
      <c r="L26" s="1" t="s">
        <v>0</v>
      </c>
      <c r="M26" s="1">
        <v>800</v>
      </c>
      <c r="N26" s="36">
        <v>800</v>
      </c>
      <c r="O26" s="59">
        <v>1200</v>
      </c>
      <c r="P26" s="59">
        <v>1200</v>
      </c>
      <c r="Q26" s="59">
        <v>1200</v>
      </c>
    </row>
    <row r="27" spans="1:40" s="12" customFormat="1" ht="58.5" customHeight="1" thickBot="1" x14ac:dyDescent="0.35">
      <c r="A27" s="94"/>
      <c r="B27" s="90"/>
      <c r="C27" s="90"/>
      <c r="D27" s="27" t="s">
        <v>62</v>
      </c>
      <c r="E27" s="1" t="s">
        <v>1</v>
      </c>
      <c r="F27" s="27"/>
      <c r="G27" s="1" t="s">
        <v>0</v>
      </c>
      <c r="H27" s="1" t="s">
        <v>0</v>
      </c>
      <c r="I27" s="1" t="s">
        <v>0</v>
      </c>
      <c r="J27" s="1" t="s">
        <v>0</v>
      </c>
      <c r="K27" s="1" t="s">
        <v>0</v>
      </c>
      <c r="L27" s="1" t="s">
        <v>0</v>
      </c>
      <c r="M27" s="1">
        <v>4</v>
      </c>
      <c r="N27" s="36">
        <v>4</v>
      </c>
      <c r="O27" s="59">
        <v>4</v>
      </c>
      <c r="P27" s="59">
        <v>4</v>
      </c>
      <c r="Q27" s="59">
        <v>4</v>
      </c>
      <c r="R27" s="21"/>
      <c r="S27" s="21"/>
      <c r="T27" s="21"/>
      <c r="U27" s="21"/>
      <c r="V27" s="21"/>
      <c r="W27" s="21"/>
      <c r="X27" s="21"/>
      <c r="Y27" s="21"/>
      <c r="Z27" s="21"/>
      <c r="AA27" s="21"/>
      <c r="AB27" s="21"/>
      <c r="AC27" s="21"/>
      <c r="AD27" s="21"/>
      <c r="AE27" s="21"/>
      <c r="AF27" s="21"/>
      <c r="AG27" s="21"/>
      <c r="AH27" s="21"/>
    </row>
    <row r="28" spans="1:40" s="12" customFormat="1" ht="54" customHeight="1" thickBot="1" x14ac:dyDescent="0.35">
      <c r="A28" s="94"/>
      <c r="B28" s="90"/>
      <c r="C28" s="90"/>
      <c r="D28" s="27" t="s">
        <v>61</v>
      </c>
      <c r="E28" s="1" t="s">
        <v>18</v>
      </c>
      <c r="F28" s="27"/>
      <c r="G28" s="1" t="s">
        <v>0</v>
      </c>
      <c r="H28" s="1" t="s">
        <v>0</v>
      </c>
      <c r="I28" s="1" t="s">
        <v>0</v>
      </c>
      <c r="J28" s="1" t="s">
        <v>0</v>
      </c>
      <c r="K28" s="1" t="s">
        <v>0</v>
      </c>
      <c r="L28" s="1" t="s">
        <v>0</v>
      </c>
      <c r="M28" s="1">
        <v>1200</v>
      </c>
      <c r="N28" s="36">
        <v>1400</v>
      </c>
      <c r="O28" s="59">
        <v>1600</v>
      </c>
      <c r="P28" s="59">
        <v>1600</v>
      </c>
      <c r="Q28" s="59">
        <v>1600</v>
      </c>
    </row>
    <row r="29" spans="1:40" s="12" customFormat="1" ht="45.75" customHeight="1" thickBot="1" x14ac:dyDescent="0.35">
      <c r="A29" s="94"/>
      <c r="B29" s="90"/>
      <c r="C29" s="90"/>
      <c r="D29" s="27" t="s">
        <v>60</v>
      </c>
      <c r="E29" s="1" t="s">
        <v>1</v>
      </c>
      <c r="F29" s="27"/>
      <c r="G29" s="1" t="s">
        <v>0</v>
      </c>
      <c r="H29" s="1" t="s">
        <v>0</v>
      </c>
      <c r="I29" s="1" t="s">
        <v>0</v>
      </c>
      <c r="J29" s="1" t="s">
        <v>0</v>
      </c>
      <c r="K29" s="1" t="s">
        <v>0</v>
      </c>
      <c r="L29" s="1" t="s">
        <v>0</v>
      </c>
      <c r="M29" s="1">
        <v>12</v>
      </c>
      <c r="N29" s="36">
        <v>12</v>
      </c>
      <c r="O29" s="59">
        <v>12</v>
      </c>
      <c r="P29" s="59">
        <v>12</v>
      </c>
      <c r="Q29" s="59">
        <v>12</v>
      </c>
      <c r="R29" s="19">
        <v>57200</v>
      </c>
      <c r="S29" s="19">
        <v>57200</v>
      </c>
      <c r="T29" s="19">
        <v>57200</v>
      </c>
      <c r="U29" s="19">
        <v>57200</v>
      </c>
      <c r="V29" s="19">
        <v>57200</v>
      </c>
      <c r="W29" s="19">
        <v>57200</v>
      </c>
      <c r="X29" s="19">
        <v>57200</v>
      </c>
      <c r="Y29" s="19">
        <v>57200</v>
      </c>
      <c r="Z29" s="19">
        <v>57200</v>
      </c>
      <c r="AA29" s="19">
        <v>57200</v>
      </c>
      <c r="AB29" s="19">
        <v>57200</v>
      </c>
      <c r="AC29" s="19">
        <v>57200</v>
      </c>
      <c r="AD29" s="19">
        <v>57200</v>
      </c>
      <c r="AE29" s="19">
        <v>57200</v>
      </c>
      <c r="AF29" s="19">
        <v>57200</v>
      </c>
      <c r="AG29" s="19">
        <v>57200</v>
      </c>
    </row>
    <row r="30" spans="1:40" s="12" customFormat="1" ht="68.25" customHeight="1" thickBot="1" x14ac:dyDescent="0.35">
      <c r="A30" s="94"/>
      <c r="B30" s="90"/>
      <c r="C30" s="90"/>
      <c r="D30" s="27" t="s">
        <v>59</v>
      </c>
      <c r="E30" s="1" t="s">
        <v>8</v>
      </c>
      <c r="F30" s="27"/>
      <c r="G30" s="1" t="s">
        <v>0</v>
      </c>
      <c r="H30" s="1" t="s">
        <v>0</v>
      </c>
      <c r="I30" s="1">
        <v>1</v>
      </c>
      <c r="J30" s="1" t="s">
        <v>0</v>
      </c>
      <c r="K30" s="1" t="s">
        <v>0</v>
      </c>
      <c r="L30" s="1" t="s">
        <v>0</v>
      </c>
      <c r="M30" s="1" t="s">
        <v>0</v>
      </c>
      <c r="N30" s="36" t="s">
        <v>0</v>
      </c>
      <c r="O30" s="59" t="s">
        <v>0</v>
      </c>
      <c r="P30" s="59" t="s">
        <v>0</v>
      </c>
      <c r="Q30" s="59" t="s">
        <v>0</v>
      </c>
      <c r="R30" s="18"/>
      <c r="S30" s="18"/>
      <c r="T30" s="18"/>
      <c r="U30" s="18"/>
      <c r="V30" s="18"/>
      <c r="W30" s="18"/>
      <c r="X30" s="18"/>
      <c r="Y30" s="18"/>
      <c r="Z30" s="18"/>
      <c r="AA30" s="18"/>
      <c r="AB30" s="18"/>
      <c r="AC30" s="18"/>
      <c r="AD30" s="18"/>
      <c r="AE30" s="18"/>
      <c r="AF30" s="18"/>
      <c r="AG30" s="18"/>
    </row>
    <row r="31" spans="1:40" s="12" customFormat="1" ht="68.25" customHeight="1" thickBot="1" x14ac:dyDescent="0.35">
      <c r="A31" s="94"/>
      <c r="B31" s="90"/>
      <c r="C31" s="90"/>
      <c r="D31" s="27" t="s">
        <v>58</v>
      </c>
      <c r="E31" s="1" t="s">
        <v>8</v>
      </c>
      <c r="F31" s="27"/>
      <c r="G31" s="1" t="s">
        <v>0</v>
      </c>
      <c r="H31" s="1" t="s">
        <v>0</v>
      </c>
      <c r="I31" s="1" t="s">
        <v>0</v>
      </c>
      <c r="J31" s="1" t="s">
        <v>0</v>
      </c>
      <c r="K31" s="1" t="s">
        <v>0</v>
      </c>
      <c r="L31" s="1" t="s">
        <v>0</v>
      </c>
      <c r="M31" s="1">
        <v>1</v>
      </c>
      <c r="N31" s="36" t="s">
        <v>0</v>
      </c>
      <c r="O31" s="59" t="s">
        <v>0</v>
      </c>
      <c r="P31" s="59" t="s">
        <v>0</v>
      </c>
      <c r="Q31" s="59" t="s">
        <v>0</v>
      </c>
      <c r="R31" s="18"/>
      <c r="S31" s="18"/>
      <c r="T31" s="18"/>
      <c r="U31" s="18"/>
      <c r="V31" s="18"/>
      <c r="W31" s="18"/>
      <c r="X31" s="18"/>
      <c r="Y31" s="18"/>
      <c r="Z31" s="18"/>
      <c r="AA31" s="18"/>
      <c r="AB31" s="18"/>
      <c r="AC31" s="18"/>
      <c r="AD31" s="18"/>
      <c r="AE31" s="18"/>
      <c r="AF31" s="18"/>
      <c r="AG31" s="18"/>
    </row>
    <row r="32" spans="1:40" s="12" customFormat="1" ht="77.25" customHeight="1" thickBot="1" x14ac:dyDescent="0.35">
      <c r="A32" s="94"/>
      <c r="B32" s="90"/>
      <c r="C32" s="90"/>
      <c r="D32" s="27" t="s">
        <v>57</v>
      </c>
      <c r="E32" s="1" t="s">
        <v>8</v>
      </c>
      <c r="F32" s="27"/>
      <c r="G32" s="1" t="s">
        <v>0</v>
      </c>
      <c r="H32" s="1" t="s">
        <v>0</v>
      </c>
      <c r="I32" s="1" t="s">
        <v>0</v>
      </c>
      <c r="J32" s="1" t="s">
        <v>0</v>
      </c>
      <c r="K32" s="1" t="s">
        <v>0</v>
      </c>
      <c r="L32" s="1" t="s">
        <v>0</v>
      </c>
      <c r="M32" s="1">
        <v>1</v>
      </c>
      <c r="N32" s="36" t="s">
        <v>0</v>
      </c>
      <c r="O32" s="59" t="s">
        <v>0</v>
      </c>
      <c r="P32" s="59" t="s">
        <v>0</v>
      </c>
      <c r="Q32" s="59" t="s">
        <v>0</v>
      </c>
    </row>
    <row r="33" spans="1:19" s="12" customFormat="1" ht="83.25" customHeight="1" thickBot="1" x14ac:dyDescent="0.35">
      <c r="A33" s="95"/>
      <c r="B33" s="91"/>
      <c r="C33" s="91"/>
      <c r="D33" s="7" t="s">
        <v>122</v>
      </c>
      <c r="E33" s="1" t="s">
        <v>8</v>
      </c>
      <c r="F33" s="27"/>
      <c r="G33" s="1" t="s">
        <v>0</v>
      </c>
      <c r="H33" s="1" t="s">
        <v>0</v>
      </c>
      <c r="I33" s="1" t="s">
        <v>0</v>
      </c>
      <c r="J33" s="1" t="s">
        <v>0</v>
      </c>
      <c r="K33" s="1" t="s">
        <v>0</v>
      </c>
      <c r="L33" s="1" t="s">
        <v>0</v>
      </c>
      <c r="M33" s="1" t="s">
        <v>0</v>
      </c>
      <c r="N33" s="36">
        <v>40</v>
      </c>
      <c r="O33" s="59">
        <v>100</v>
      </c>
      <c r="P33" s="59">
        <v>100</v>
      </c>
      <c r="Q33" s="59">
        <v>100</v>
      </c>
    </row>
    <row r="34" spans="1:19" s="12" customFormat="1" ht="87" customHeight="1" thickBot="1" x14ac:dyDescent="0.35">
      <c r="A34" s="95"/>
      <c r="B34" s="91"/>
      <c r="C34" s="91"/>
      <c r="D34" s="4" t="s">
        <v>121</v>
      </c>
      <c r="E34" s="1" t="s">
        <v>8</v>
      </c>
      <c r="F34" s="27"/>
      <c r="G34" s="1" t="s">
        <v>0</v>
      </c>
      <c r="H34" s="1" t="s">
        <v>0</v>
      </c>
      <c r="I34" s="1" t="s">
        <v>0</v>
      </c>
      <c r="J34" s="1" t="s">
        <v>0</v>
      </c>
      <c r="K34" s="1" t="s">
        <v>0</v>
      </c>
      <c r="L34" s="1" t="s">
        <v>0</v>
      </c>
      <c r="M34" s="1" t="s">
        <v>0</v>
      </c>
      <c r="N34" s="36">
        <v>1</v>
      </c>
      <c r="O34" s="59">
        <v>1</v>
      </c>
      <c r="P34" s="59">
        <v>1</v>
      </c>
      <c r="Q34" s="59">
        <v>1</v>
      </c>
    </row>
    <row r="35" spans="1:19" s="12" customFormat="1" ht="87" customHeight="1" thickBot="1" x14ac:dyDescent="0.35">
      <c r="A35" s="95"/>
      <c r="B35" s="91"/>
      <c r="C35" s="91"/>
      <c r="D35" s="27" t="s">
        <v>123</v>
      </c>
      <c r="E35" s="1" t="s">
        <v>118</v>
      </c>
      <c r="F35" s="27"/>
      <c r="G35" s="1" t="s">
        <v>0</v>
      </c>
      <c r="H35" s="1" t="s">
        <v>0</v>
      </c>
      <c r="I35" s="1" t="s">
        <v>0</v>
      </c>
      <c r="J35" s="1" t="s">
        <v>0</v>
      </c>
      <c r="K35" s="1" t="s">
        <v>0</v>
      </c>
      <c r="L35" s="1" t="s">
        <v>0</v>
      </c>
      <c r="M35" s="1" t="s">
        <v>0</v>
      </c>
      <c r="N35" s="36">
        <v>2</v>
      </c>
      <c r="O35" s="59" t="s">
        <v>0</v>
      </c>
      <c r="P35" s="59" t="s">
        <v>0</v>
      </c>
      <c r="Q35" s="59" t="s">
        <v>0</v>
      </c>
    </row>
    <row r="36" spans="1:19" s="12" customFormat="1" ht="87" customHeight="1" thickBot="1" x14ac:dyDescent="0.35">
      <c r="A36" s="95"/>
      <c r="B36" s="91"/>
      <c r="C36" s="91"/>
      <c r="D36" s="27" t="s">
        <v>117</v>
      </c>
      <c r="E36" s="1" t="s">
        <v>1</v>
      </c>
      <c r="F36" s="27"/>
      <c r="G36" s="1" t="s">
        <v>0</v>
      </c>
      <c r="H36" s="1" t="s">
        <v>0</v>
      </c>
      <c r="I36" s="1" t="s">
        <v>0</v>
      </c>
      <c r="J36" s="1" t="s">
        <v>0</v>
      </c>
      <c r="K36" s="1" t="s">
        <v>0</v>
      </c>
      <c r="L36" s="1" t="s">
        <v>0</v>
      </c>
      <c r="M36" s="1" t="s">
        <v>0</v>
      </c>
      <c r="N36" s="36">
        <v>1</v>
      </c>
      <c r="O36" s="59" t="s">
        <v>0</v>
      </c>
      <c r="P36" s="59" t="s">
        <v>0</v>
      </c>
      <c r="Q36" s="59" t="s">
        <v>0</v>
      </c>
    </row>
    <row r="37" spans="1:19" s="12" customFormat="1" ht="87" customHeight="1" thickBot="1" x14ac:dyDescent="0.35">
      <c r="A37" s="96"/>
      <c r="B37" s="92"/>
      <c r="C37" s="92"/>
      <c r="D37" s="27" t="s">
        <v>119</v>
      </c>
      <c r="E37" s="1" t="s">
        <v>118</v>
      </c>
      <c r="F37" s="27"/>
      <c r="G37" s="1" t="s">
        <v>0</v>
      </c>
      <c r="H37" s="1" t="s">
        <v>0</v>
      </c>
      <c r="I37" s="1" t="s">
        <v>0</v>
      </c>
      <c r="J37" s="1" t="s">
        <v>0</v>
      </c>
      <c r="K37" s="1" t="s">
        <v>0</v>
      </c>
      <c r="L37" s="1" t="s">
        <v>0</v>
      </c>
      <c r="M37" s="1" t="s">
        <v>0</v>
      </c>
      <c r="N37" s="36">
        <v>2</v>
      </c>
      <c r="O37" s="59" t="s">
        <v>0</v>
      </c>
      <c r="P37" s="59" t="s">
        <v>0</v>
      </c>
      <c r="Q37" s="59" t="s">
        <v>0</v>
      </c>
    </row>
    <row r="38" spans="1:19" s="12" customFormat="1" ht="118.5" customHeight="1" thickBot="1" x14ac:dyDescent="0.35">
      <c r="A38" s="17" t="s">
        <v>56</v>
      </c>
      <c r="B38" s="27" t="s">
        <v>55</v>
      </c>
      <c r="C38" s="27" t="s">
        <v>3</v>
      </c>
      <c r="D38" s="27" t="s">
        <v>54</v>
      </c>
      <c r="E38" s="1" t="s">
        <v>1</v>
      </c>
      <c r="F38" s="27"/>
      <c r="G38" s="1" t="s">
        <v>0</v>
      </c>
      <c r="H38" s="1" t="s">
        <v>0</v>
      </c>
      <c r="I38" s="1" t="s">
        <v>0</v>
      </c>
      <c r="J38" s="1" t="s">
        <v>0</v>
      </c>
      <c r="K38" s="1" t="s">
        <v>0</v>
      </c>
      <c r="L38" s="1">
        <v>1</v>
      </c>
      <c r="M38" s="1" t="s">
        <v>0</v>
      </c>
      <c r="N38" s="36" t="s">
        <v>0</v>
      </c>
      <c r="O38" s="59" t="s">
        <v>0</v>
      </c>
      <c r="P38" s="59" t="s">
        <v>0</v>
      </c>
      <c r="Q38" s="59" t="s">
        <v>0</v>
      </c>
    </row>
    <row r="39" spans="1:19" s="12" customFormat="1" ht="84" customHeight="1" thickBot="1" x14ac:dyDescent="0.35">
      <c r="A39" s="76" t="s">
        <v>53</v>
      </c>
      <c r="B39" s="81" t="s">
        <v>52</v>
      </c>
      <c r="C39" s="76" t="s">
        <v>51</v>
      </c>
      <c r="D39" s="27" t="s">
        <v>115</v>
      </c>
      <c r="E39" s="1" t="s">
        <v>18</v>
      </c>
      <c r="F39" s="27"/>
      <c r="G39" s="1" t="s">
        <v>0</v>
      </c>
      <c r="H39" s="1" t="s">
        <v>0</v>
      </c>
      <c r="I39" s="1" t="s">
        <v>0</v>
      </c>
      <c r="J39" s="1" t="s">
        <v>0</v>
      </c>
      <c r="K39" s="1" t="s">
        <v>0</v>
      </c>
      <c r="L39" s="1" t="s">
        <v>0</v>
      </c>
      <c r="M39" s="1">
        <v>100</v>
      </c>
      <c r="N39" s="42">
        <v>125</v>
      </c>
      <c r="O39" s="62">
        <v>125</v>
      </c>
      <c r="P39" s="62">
        <v>125</v>
      </c>
      <c r="Q39" s="62">
        <v>125</v>
      </c>
    </row>
    <row r="40" spans="1:19" s="12" customFormat="1" ht="116.25" customHeight="1" thickBot="1" x14ac:dyDescent="0.35">
      <c r="A40" s="77"/>
      <c r="B40" s="82"/>
      <c r="C40" s="77"/>
      <c r="D40" s="27" t="s">
        <v>116</v>
      </c>
      <c r="E40" s="1" t="s">
        <v>18</v>
      </c>
      <c r="F40" s="27"/>
      <c r="G40" s="1" t="s">
        <v>0</v>
      </c>
      <c r="H40" s="1" t="s">
        <v>0</v>
      </c>
      <c r="I40" s="1" t="s">
        <v>0</v>
      </c>
      <c r="J40" s="1" t="s">
        <v>0</v>
      </c>
      <c r="K40" s="1" t="s">
        <v>0</v>
      </c>
      <c r="L40" s="1" t="s">
        <v>0</v>
      </c>
      <c r="M40" s="1">
        <v>45</v>
      </c>
      <c r="N40" s="42">
        <v>35</v>
      </c>
      <c r="O40" s="62">
        <v>35</v>
      </c>
      <c r="P40" s="62">
        <v>35</v>
      </c>
      <c r="Q40" s="62">
        <v>35</v>
      </c>
      <c r="R40" s="16" t="s">
        <v>50</v>
      </c>
      <c r="S40" s="15"/>
    </row>
    <row r="41" spans="1:19" s="47" customFormat="1" ht="199.5" customHeight="1" thickBot="1" x14ac:dyDescent="0.35">
      <c r="A41" s="52" t="s">
        <v>129</v>
      </c>
      <c r="B41" s="53" t="s">
        <v>128</v>
      </c>
      <c r="C41" s="53" t="s">
        <v>3</v>
      </c>
      <c r="D41" s="49" t="s">
        <v>134</v>
      </c>
      <c r="E41" s="54" t="s">
        <v>127</v>
      </c>
      <c r="F41" s="53"/>
      <c r="G41" s="51" t="s">
        <v>0</v>
      </c>
      <c r="H41" s="51" t="s">
        <v>0</v>
      </c>
      <c r="I41" s="51" t="s">
        <v>0</v>
      </c>
      <c r="J41" s="51" t="s">
        <v>0</v>
      </c>
      <c r="K41" s="51" t="s">
        <v>0</v>
      </c>
      <c r="L41" s="51" t="s">
        <v>0</v>
      </c>
      <c r="M41" s="51" t="s">
        <v>0</v>
      </c>
      <c r="N41" s="51" t="s">
        <v>0</v>
      </c>
      <c r="O41" s="66" t="s">
        <v>0</v>
      </c>
      <c r="P41" s="66" t="s">
        <v>0</v>
      </c>
      <c r="Q41" s="67">
        <v>1</v>
      </c>
    </row>
    <row r="42" spans="1:19" ht="78.75" customHeight="1" thickBot="1" x14ac:dyDescent="0.35">
      <c r="A42" s="25" t="s">
        <v>49</v>
      </c>
      <c r="B42" s="27" t="s">
        <v>48</v>
      </c>
      <c r="C42" s="27"/>
      <c r="D42" s="27"/>
      <c r="E42" s="1"/>
      <c r="F42" s="27"/>
      <c r="G42" s="1"/>
      <c r="H42" s="1"/>
      <c r="I42" s="1"/>
      <c r="J42" s="1"/>
      <c r="K42" s="1"/>
      <c r="L42" s="1"/>
      <c r="M42" s="1"/>
      <c r="N42" s="36"/>
      <c r="O42" s="59"/>
      <c r="P42" s="59"/>
      <c r="Q42" s="59"/>
    </row>
    <row r="43" spans="1:19" s="12" customFormat="1" ht="63.75" customHeight="1" thickBot="1" x14ac:dyDescent="0.35">
      <c r="A43" s="76" t="s">
        <v>47</v>
      </c>
      <c r="B43" s="81" t="s">
        <v>46</v>
      </c>
      <c r="C43" s="76" t="s">
        <v>12</v>
      </c>
      <c r="D43" s="27" t="s">
        <v>45</v>
      </c>
      <c r="E43" s="1" t="s">
        <v>1</v>
      </c>
      <c r="F43" s="27"/>
      <c r="G43" s="1">
        <v>1</v>
      </c>
      <c r="H43" s="1">
        <v>4</v>
      </c>
      <c r="I43" s="1">
        <v>5</v>
      </c>
      <c r="J43" s="1">
        <v>2</v>
      </c>
      <c r="K43" s="1" t="s">
        <v>0</v>
      </c>
      <c r="L43" s="1" t="s">
        <v>0</v>
      </c>
      <c r="M43" s="1" t="s">
        <v>0</v>
      </c>
      <c r="N43" s="42" t="s">
        <v>0</v>
      </c>
      <c r="O43" s="60" t="s">
        <v>0</v>
      </c>
      <c r="P43" s="60" t="s">
        <v>0</v>
      </c>
      <c r="Q43" s="60" t="s">
        <v>0</v>
      </c>
    </row>
    <row r="44" spans="1:19" s="12" customFormat="1" ht="49.5" customHeight="1" thickBot="1" x14ac:dyDescent="0.35">
      <c r="A44" s="83"/>
      <c r="B44" s="84"/>
      <c r="C44" s="83"/>
      <c r="D44" s="27" t="s">
        <v>44</v>
      </c>
      <c r="E44" s="1" t="s">
        <v>18</v>
      </c>
      <c r="F44" s="27"/>
      <c r="G44" s="1" t="s">
        <v>0</v>
      </c>
      <c r="H44" s="1" t="s">
        <v>0</v>
      </c>
      <c r="I44" s="1" t="s">
        <v>0</v>
      </c>
      <c r="J44" s="1">
        <v>280</v>
      </c>
      <c r="K44" s="1">
        <v>280</v>
      </c>
      <c r="L44" s="1">
        <v>310</v>
      </c>
      <c r="M44" s="1">
        <v>280</v>
      </c>
      <c r="N44" s="36">
        <v>205</v>
      </c>
      <c r="O44" s="59">
        <v>43</v>
      </c>
      <c r="P44" s="59">
        <v>43</v>
      </c>
      <c r="Q44" s="59">
        <v>43</v>
      </c>
    </row>
    <row r="45" spans="1:19" s="12" customFormat="1" ht="64.5" customHeight="1" thickBot="1" x14ac:dyDescent="0.35">
      <c r="A45" s="83"/>
      <c r="B45" s="82"/>
      <c r="C45" s="77"/>
      <c r="D45" s="5" t="s">
        <v>43</v>
      </c>
      <c r="E45" s="43" t="s">
        <v>8</v>
      </c>
      <c r="F45" s="27"/>
      <c r="G45" s="1" t="s">
        <v>0</v>
      </c>
      <c r="H45" s="1" t="s">
        <v>0</v>
      </c>
      <c r="I45" s="1" t="s">
        <v>0</v>
      </c>
      <c r="J45" s="1" t="s">
        <v>0</v>
      </c>
      <c r="K45" s="1" t="s">
        <v>0</v>
      </c>
      <c r="L45" s="1" t="s">
        <v>0</v>
      </c>
      <c r="M45" s="1">
        <v>10</v>
      </c>
      <c r="N45" s="36">
        <v>16</v>
      </c>
      <c r="O45" s="59">
        <v>4</v>
      </c>
      <c r="P45" s="59">
        <v>4</v>
      </c>
      <c r="Q45" s="59">
        <v>4</v>
      </c>
    </row>
    <row r="46" spans="1:19" s="12" customFormat="1" ht="97.5" customHeight="1" thickBot="1" x14ac:dyDescent="0.35">
      <c r="A46" s="85" t="s">
        <v>109</v>
      </c>
      <c r="B46" s="87" t="s">
        <v>110</v>
      </c>
      <c r="C46" s="85" t="s">
        <v>3</v>
      </c>
      <c r="D46" s="58" t="s">
        <v>112</v>
      </c>
      <c r="E46" s="59" t="s">
        <v>111</v>
      </c>
      <c r="F46" s="58"/>
      <c r="G46" s="59" t="s">
        <v>0</v>
      </c>
      <c r="H46" s="59" t="s">
        <v>0</v>
      </c>
      <c r="I46" s="59" t="s">
        <v>0</v>
      </c>
      <c r="J46" s="59" t="s">
        <v>0</v>
      </c>
      <c r="K46" s="59" t="s">
        <v>0</v>
      </c>
      <c r="L46" s="59" t="s">
        <v>0</v>
      </c>
      <c r="M46" s="59" t="s">
        <v>0</v>
      </c>
      <c r="N46" s="60">
        <v>1</v>
      </c>
      <c r="O46" s="59" t="s">
        <v>0</v>
      </c>
      <c r="P46" s="59" t="s">
        <v>0</v>
      </c>
      <c r="Q46" s="59" t="s">
        <v>0</v>
      </c>
    </row>
    <row r="47" spans="1:19" s="12" customFormat="1" ht="97.5" customHeight="1" thickBot="1" x14ac:dyDescent="0.35">
      <c r="A47" s="86"/>
      <c r="B47" s="88"/>
      <c r="C47" s="86"/>
      <c r="D47" s="61" t="s">
        <v>133</v>
      </c>
      <c r="E47" s="62" t="s">
        <v>1</v>
      </c>
      <c r="F47" s="61"/>
      <c r="G47" s="62" t="s">
        <v>0</v>
      </c>
      <c r="H47" s="62" t="s">
        <v>0</v>
      </c>
      <c r="I47" s="62" t="s">
        <v>0</v>
      </c>
      <c r="J47" s="62" t="s">
        <v>0</v>
      </c>
      <c r="K47" s="62" t="s">
        <v>0</v>
      </c>
      <c r="L47" s="62" t="s">
        <v>0</v>
      </c>
      <c r="M47" s="62" t="s">
        <v>0</v>
      </c>
      <c r="N47" s="62" t="s">
        <v>0</v>
      </c>
      <c r="O47" s="62">
        <v>1</v>
      </c>
      <c r="P47" s="62" t="s">
        <v>0</v>
      </c>
      <c r="Q47" s="62" t="s">
        <v>0</v>
      </c>
    </row>
    <row r="48" spans="1:19" s="12" customFormat="1" ht="123" customHeight="1" thickBot="1" x14ac:dyDescent="0.35">
      <c r="A48" s="23" t="s">
        <v>113</v>
      </c>
      <c r="B48" s="27" t="s">
        <v>120</v>
      </c>
      <c r="C48" s="17" t="s">
        <v>3</v>
      </c>
      <c r="D48" s="27" t="s">
        <v>114</v>
      </c>
      <c r="E48" s="1" t="s">
        <v>1</v>
      </c>
      <c r="F48" s="27"/>
      <c r="G48" s="1" t="s">
        <v>0</v>
      </c>
      <c r="H48" s="1" t="s">
        <v>0</v>
      </c>
      <c r="I48" s="1" t="s">
        <v>0</v>
      </c>
      <c r="J48" s="1" t="s">
        <v>0</v>
      </c>
      <c r="K48" s="1" t="s">
        <v>0</v>
      </c>
      <c r="L48" s="1" t="s">
        <v>0</v>
      </c>
      <c r="M48" s="1" t="s">
        <v>0</v>
      </c>
      <c r="N48" s="36">
        <v>1</v>
      </c>
      <c r="O48" s="59" t="s">
        <v>0</v>
      </c>
      <c r="P48" s="59" t="s">
        <v>0</v>
      </c>
      <c r="Q48" s="59" t="s">
        <v>0</v>
      </c>
    </row>
    <row r="49" spans="1:19" ht="61.5" customHeight="1" thickBot="1" x14ac:dyDescent="0.35">
      <c r="A49" s="25" t="s">
        <v>42</v>
      </c>
      <c r="B49" s="27" t="s">
        <v>41</v>
      </c>
      <c r="C49" s="27"/>
      <c r="D49" s="27"/>
      <c r="E49" s="1"/>
      <c r="F49" s="27"/>
      <c r="G49" s="1"/>
      <c r="H49" s="1"/>
      <c r="I49" s="1"/>
      <c r="J49" s="1"/>
      <c r="K49" s="1"/>
      <c r="L49" s="1"/>
      <c r="M49" s="1"/>
      <c r="N49" s="36"/>
      <c r="O49" s="59"/>
      <c r="P49" s="59"/>
      <c r="Q49" s="59"/>
    </row>
    <row r="50" spans="1:19" ht="75" customHeight="1" thickBot="1" x14ac:dyDescent="0.35">
      <c r="A50" s="76" t="s">
        <v>40</v>
      </c>
      <c r="B50" s="76" t="s">
        <v>39</v>
      </c>
      <c r="C50" s="76" t="s">
        <v>12</v>
      </c>
      <c r="D50" s="27" t="s">
        <v>38</v>
      </c>
      <c r="E50" s="1" t="s">
        <v>18</v>
      </c>
      <c r="F50" s="27"/>
      <c r="G50" s="1">
        <v>38250</v>
      </c>
      <c r="H50" s="1">
        <v>41000</v>
      </c>
      <c r="I50" s="1">
        <v>42750</v>
      </c>
      <c r="J50" s="1">
        <v>44100</v>
      </c>
      <c r="K50" s="1">
        <v>66127</v>
      </c>
      <c r="L50" s="9">
        <f>R50*L15/100</f>
        <v>76881.907999999996</v>
      </c>
      <c r="M50" s="9">
        <f>R50*M15/100</f>
        <v>87455.923999999999</v>
      </c>
      <c r="N50" s="37">
        <f>R50*N15/100</f>
        <v>98470.524000000005</v>
      </c>
      <c r="O50" s="68">
        <f>R50*O15/100</f>
        <v>113009.796</v>
      </c>
      <c r="P50" s="68">
        <f>R50*P15/100</f>
        <v>125786.73200000002</v>
      </c>
      <c r="Q50" s="68">
        <f>R50*Q15/100</f>
        <v>125786.73200000002</v>
      </c>
      <c r="R50" s="14">
        <v>220292</v>
      </c>
    </row>
    <row r="51" spans="1:19" ht="74.25" customHeight="1" thickBot="1" x14ac:dyDescent="0.35">
      <c r="A51" s="83"/>
      <c r="B51" s="83"/>
      <c r="C51" s="83"/>
      <c r="D51" s="27" t="s">
        <v>37</v>
      </c>
      <c r="E51" s="1" t="s">
        <v>18</v>
      </c>
      <c r="F51" s="27"/>
      <c r="G51" s="1" t="s">
        <v>0</v>
      </c>
      <c r="H51" s="1" t="s">
        <v>0</v>
      </c>
      <c r="I51" s="1" t="s">
        <v>0</v>
      </c>
      <c r="J51" s="1" t="s">
        <v>0</v>
      </c>
      <c r="K51" s="1">
        <v>56204</v>
      </c>
      <c r="L51" s="9">
        <f>R51*L16/100</f>
        <v>54827.824999999997</v>
      </c>
      <c r="M51" s="9">
        <f>R51*M16/100</f>
        <v>59082.400000000001</v>
      </c>
      <c r="N51" s="37">
        <f>R51*N16/100</f>
        <v>61892.025000000001</v>
      </c>
      <c r="O51" s="68">
        <f>R51*O16/100</f>
        <v>63979.175000000003</v>
      </c>
      <c r="P51" s="68">
        <f>R51*P16/100</f>
        <v>66226.875</v>
      </c>
      <c r="Q51" s="68">
        <f>R51*Q16/100</f>
        <v>66226.875</v>
      </c>
      <c r="R51" s="14">
        <v>80275</v>
      </c>
    </row>
    <row r="52" spans="1:19" ht="90" customHeight="1" thickBot="1" x14ac:dyDescent="0.35">
      <c r="A52" s="83"/>
      <c r="B52" s="83"/>
      <c r="C52" s="83"/>
      <c r="D52" s="27" t="s">
        <v>36</v>
      </c>
      <c r="E52" s="1" t="s">
        <v>18</v>
      </c>
      <c r="F52" s="27"/>
      <c r="G52" s="1" t="s">
        <v>0</v>
      </c>
      <c r="H52" s="1" t="s">
        <v>0</v>
      </c>
      <c r="I52" s="1" t="s">
        <v>0</v>
      </c>
      <c r="J52" s="1" t="s">
        <v>0</v>
      </c>
      <c r="K52" s="1">
        <v>12909</v>
      </c>
      <c r="L52" s="9">
        <f>R52*L17/100</f>
        <v>19802.16</v>
      </c>
      <c r="M52" s="9">
        <f>R52*M17/100</f>
        <v>25459.919999999998</v>
      </c>
      <c r="N52" s="37">
        <f>R52*N17/100</f>
        <v>32626.416000000001</v>
      </c>
      <c r="O52" s="68">
        <f>R52*O17/100</f>
        <v>42244.608</v>
      </c>
      <c r="P52" s="68">
        <f>R52*P17/100</f>
        <v>52051.392</v>
      </c>
      <c r="Q52" s="68">
        <f>R52*Q17/100</f>
        <v>52051.392</v>
      </c>
      <c r="R52" s="14">
        <v>94296</v>
      </c>
    </row>
    <row r="53" spans="1:19" ht="123" customHeight="1" thickBot="1" x14ac:dyDescent="0.35">
      <c r="A53" s="83"/>
      <c r="B53" s="83"/>
      <c r="C53" s="83"/>
      <c r="D53" s="27" t="s">
        <v>35</v>
      </c>
      <c r="E53" s="1" t="s">
        <v>18</v>
      </c>
      <c r="F53" s="27"/>
      <c r="G53" s="1" t="s">
        <v>0</v>
      </c>
      <c r="H53" s="1" t="s">
        <v>0</v>
      </c>
      <c r="I53" s="1" t="s">
        <v>0</v>
      </c>
      <c r="J53" s="1" t="s">
        <v>0</v>
      </c>
      <c r="K53" s="1">
        <v>2090</v>
      </c>
      <c r="L53" s="9">
        <f>R53*L18/100</f>
        <v>3886.2849999999999</v>
      </c>
      <c r="M53" s="9">
        <f>R53*M18/100</f>
        <v>4800.7049999999999</v>
      </c>
      <c r="N53" s="37">
        <f>R53*N18/100</f>
        <v>6172.335</v>
      </c>
      <c r="O53" s="68">
        <f>R53*O18/100</f>
        <v>7543.9650000000001</v>
      </c>
      <c r="P53" s="68">
        <f>R53*P18/100</f>
        <v>8686.99</v>
      </c>
      <c r="Q53" s="68">
        <f>R53*Q18/100</f>
        <v>8686.99</v>
      </c>
      <c r="R53" s="14">
        <v>45721</v>
      </c>
    </row>
    <row r="54" spans="1:19" s="21" customFormat="1" ht="72" customHeight="1" thickBot="1" x14ac:dyDescent="0.35">
      <c r="A54" s="83"/>
      <c r="B54" s="83"/>
      <c r="C54" s="83"/>
      <c r="D54" s="32" t="s">
        <v>34</v>
      </c>
      <c r="E54" s="1" t="s">
        <v>1</v>
      </c>
      <c r="F54" s="32"/>
      <c r="G54" s="1">
        <v>311</v>
      </c>
      <c r="H54" s="1">
        <v>311</v>
      </c>
      <c r="I54" s="1">
        <v>315</v>
      </c>
      <c r="J54" s="1">
        <v>315</v>
      </c>
      <c r="K54" s="1">
        <v>316</v>
      </c>
      <c r="L54" s="1">
        <v>275</v>
      </c>
      <c r="M54" s="1">
        <v>320</v>
      </c>
      <c r="N54" s="36">
        <v>259</v>
      </c>
      <c r="O54" s="59">
        <v>157</v>
      </c>
      <c r="P54" s="59">
        <v>185</v>
      </c>
      <c r="Q54" s="59">
        <v>181</v>
      </c>
    </row>
    <row r="55" spans="1:19" ht="93" customHeight="1" thickBot="1" x14ac:dyDescent="0.35">
      <c r="A55" s="83"/>
      <c r="B55" s="83"/>
      <c r="C55" s="83"/>
      <c r="D55" s="27" t="s">
        <v>33</v>
      </c>
      <c r="E55" s="1" t="s">
        <v>1</v>
      </c>
      <c r="F55" s="27"/>
      <c r="G55" s="1" t="s">
        <v>0</v>
      </c>
      <c r="H55" s="1">
        <v>2</v>
      </c>
      <c r="I55" s="1">
        <v>3</v>
      </c>
      <c r="J55" s="1">
        <v>3</v>
      </c>
      <c r="K55" s="1">
        <v>3</v>
      </c>
      <c r="L55" s="1">
        <v>3</v>
      </c>
      <c r="M55" s="1">
        <v>4</v>
      </c>
      <c r="N55" s="36">
        <v>3</v>
      </c>
      <c r="O55" s="59">
        <v>2</v>
      </c>
      <c r="P55" s="59">
        <v>3</v>
      </c>
      <c r="Q55" s="59">
        <v>3</v>
      </c>
      <c r="R55" s="12" t="s">
        <v>31</v>
      </c>
    </row>
    <row r="56" spans="1:19" ht="99" customHeight="1" thickBot="1" x14ac:dyDescent="0.35">
      <c r="A56" s="77"/>
      <c r="B56" s="77"/>
      <c r="C56" s="77"/>
      <c r="D56" s="27" t="s">
        <v>32</v>
      </c>
      <c r="E56" s="1" t="s">
        <v>1</v>
      </c>
      <c r="F56" s="27"/>
      <c r="G56" s="1" t="s">
        <v>0</v>
      </c>
      <c r="H56" s="1">
        <v>2</v>
      </c>
      <c r="I56" s="1">
        <v>3</v>
      </c>
      <c r="J56" s="1">
        <v>3</v>
      </c>
      <c r="K56" s="1">
        <v>4</v>
      </c>
      <c r="L56" s="1">
        <v>5</v>
      </c>
      <c r="M56" s="1">
        <v>3</v>
      </c>
      <c r="N56" s="36">
        <v>2</v>
      </c>
      <c r="O56" s="59">
        <v>2</v>
      </c>
      <c r="P56" s="59">
        <v>2</v>
      </c>
      <c r="Q56" s="59">
        <v>2</v>
      </c>
      <c r="R56" s="12" t="s">
        <v>31</v>
      </c>
    </row>
    <row r="57" spans="1:19" s="12" customFormat="1" ht="123" customHeight="1" thickBot="1" x14ac:dyDescent="0.35">
      <c r="A57" s="24" t="s">
        <v>30</v>
      </c>
      <c r="B57" s="27" t="s">
        <v>29</v>
      </c>
      <c r="C57" s="27" t="s">
        <v>12</v>
      </c>
      <c r="D57" s="27" t="s">
        <v>28</v>
      </c>
      <c r="E57" s="1" t="s">
        <v>18</v>
      </c>
      <c r="F57" s="27"/>
      <c r="G57" s="1">
        <v>10000</v>
      </c>
      <c r="H57" s="1">
        <v>10100</v>
      </c>
      <c r="I57" s="1">
        <v>10200</v>
      </c>
      <c r="J57" s="1">
        <v>10300</v>
      </c>
      <c r="K57" s="1">
        <v>10350</v>
      </c>
      <c r="L57" s="1">
        <v>10400</v>
      </c>
      <c r="M57" s="1">
        <v>5500</v>
      </c>
      <c r="N57" s="36">
        <v>3000</v>
      </c>
      <c r="O57" s="62">
        <v>3050</v>
      </c>
      <c r="P57" s="59">
        <v>2436</v>
      </c>
      <c r="Q57" s="59">
        <v>2436</v>
      </c>
      <c r="R57" s="13" t="s">
        <v>27</v>
      </c>
    </row>
    <row r="58" spans="1:19" ht="150" customHeight="1" thickBot="1" x14ac:dyDescent="0.35">
      <c r="A58" s="76" t="s">
        <v>26</v>
      </c>
      <c r="B58" s="81" t="s">
        <v>25</v>
      </c>
      <c r="C58" s="81" t="s">
        <v>12</v>
      </c>
      <c r="D58" s="5" t="s">
        <v>24</v>
      </c>
      <c r="E58" s="43" t="s">
        <v>1</v>
      </c>
      <c r="F58" s="4"/>
      <c r="G58" s="31" t="s">
        <v>0</v>
      </c>
      <c r="H58" s="31">
        <v>2</v>
      </c>
      <c r="I58" s="31">
        <v>2</v>
      </c>
      <c r="J58" s="31">
        <v>4</v>
      </c>
      <c r="K58" s="31">
        <v>6</v>
      </c>
      <c r="L58" s="31">
        <v>11</v>
      </c>
      <c r="M58" s="31">
        <v>21</v>
      </c>
      <c r="N58" s="38">
        <v>4</v>
      </c>
      <c r="O58" s="69">
        <v>1</v>
      </c>
      <c r="P58" s="70">
        <v>2</v>
      </c>
      <c r="Q58" s="70">
        <v>2</v>
      </c>
    </row>
    <row r="59" spans="1:19" ht="140.25" customHeight="1" thickBot="1" x14ac:dyDescent="0.35">
      <c r="A59" s="77"/>
      <c r="B59" s="82"/>
      <c r="C59" s="82"/>
      <c r="D59" s="11" t="s">
        <v>23</v>
      </c>
      <c r="E59" s="43" t="s">
        <v>18</v>
      </c>
      <c r="F59" s="4"/>
      <c r="G59" s="31" t="s">
        <v>0</v>
      </c>
      <c r="H59" s="31" t="s">
        <v>0</v>
      </c>
      <c r="I59" s="31" t="s">
        <v>0</v>
      </c>
      <c r="J59" s="31" t="s">
        <v>0</v>
      </c>
      <c r="K59" s="31" t="s">
        <v>0</v>
      </c>
      <c r="L59" s="31">
        <v>48</v>
      </c>
      <c r="M59" s="31">
        <v>125</v>
      </c>
      <c r="N59" s="38">
        <v>141</v>
      </c>
      <c r="O59" s="69">
        <v>5</v>
      </c>
      <c r="P59" s="70">
        <v>80</v>
      </c>
      <c r="Q59" s="70">
        <v>80</v>
      </c>
      <c r="R59" s="10" t="s">
        <v>22</v>
      </c>
    </row>
    <row r="60" spans="1:19" ht="93.75" customHeight="1" thickBot="1" x14ac:dyDescent="0.35">
      <c r="A60" s="76" t="s">
        <v>21</v>
      </c>
      <c r="B60" s="81" t="s">
        <v>20</v>
      </c>
      <c r="C60" s="81" t="s">
        <v>12</v>
      </c>
      <c r="D60" s="27" t="s">
        <v>19</v>
      </c>
      <c r="E60" s="1" t="s">
        <v>18</v>
      </c>
      <c r="F60" s="27"/>
      <c r="G60" s="1">
        <v>990</v>
      </c>
      <c r="H60" s="1">
        <v>1230</v>
      </c>
      <c r="I60" s="1">
        <v>1480</v>
      </c>
      <c r="J60" s="1">
        <v>1490</v>
      </c>
      <c r="K60" s="1">
        <v>1980</v>
      </c>
      <c r="L60" s="9">
        <f>R60*L19/100</f>
        <v>2719.2080000000001</v>
      </c>
      <c r="M60" s="9">
        <f>R60*M19/100</f>
        <v>2827.2559999999999</v>
      </c>
      <c r="N60" s="37">
        <f>R60*N19/100</f>
        <v>2881.28</v>
      </c>
      <c r="O60" s="68">
        <f>R60*O19/100</f>
        <v>2971.32</v>
      </c>
      <c r="P60" s="68">
        <f>R60*P19/100</f>
        <v>3061.36</v>
      </c>
      <c r="Q60" s="68">
        <f>R60*Q19/100</f>
        <v>3151.4</v>
      </c>
      <c r="R60" s="8">
        <v>18008</v>
      </c>
    </row>
    <row r="61" spans="1:19" ht="80.25" customHeight="1" thickBot="1" x14ac:dyDescent="0.35">
      <c r="A61" s="83"/>
      <c r="B61" s="84"/>
      <c r="C61" s="84"/>
      <c r="D61" s="27" t="s">
        <v>17</v>
      </c>
      <c r="E61" s="1" t="s">
        <v>1</v>
      </c>
      <c r="F61" s="27"/>
      <c r="G61" s="1">
        <v>4</v>
      </c>
      <c r="H61" s="1">
        <v>4</v>
      </c>
      <c r="I61" s="1">
        <v>5</v>
      </c>
      <c r="J61" s="1">
        <v>5</v>
      </c>
      <c r="K61" s="1">
        <v>5</v>
      </c>
      <c r="L61" s="1">
        <v>5</v>
      </c>
      <c r="M61" s="1">
        <v>5</v>
      </c>
      <c r="N61" s="36">
        <v>5</v>
      </c>
      <c r="O61" s="62">
        <v>2</v>
      </c>
      <c r="P61" s="62">
        <v>2</v>
      </c>
      <c r="Q61" s="62">
        <v>2</v>
      </c>
    </row>
    <row r="62" spans="1:19" ht="112.5" customHeight="1" thickBot="1" x14ac:dyDescent="0.35">
      <c r="A62" s="83"/>
      <c r="B62" s="84"/>
      <c r="C62" s="84"/>
      <c r="D62" s="27" t="s">
        <v>16</v>
      </c>
      <c r="E62" s="1" t="s">
        <v>1</v>
      </c>
      <c r="F62" s="27"/>
      <c r="G62" s="1" t="s">
        <v>0</v>
      </c>
      <c r="H62" s="1">
        <v>4</v>
      </c>
      <c r="I62" s="1">
        <v>5</v>
      </c>
      <c r="J62" s="1">
        <v>6</v>
      </c>
      <c r="K62" s="1">
        <v>6</v>
      </c>
      <c r="L62" s="1">
        <v>7</v>
      </c>
      <c r="M62" s="1">
        <v>8</v>
      </c>
      <c r="N62" s="36">
        <v>8</v>
      </c>
      <c r="O62" s="62">
        <v>4</v>
      </c>
      <c r="P62" s="62">
        <v>4</v>
      </c>
      <c r="Q62" s="62">
        <v>4</v>
      </c>
    </row>
    <row r="63" spans="1:19" ht="123" customHeight="1" thickBot="1" x14ac:dyDescent="0.35">
      <c r="A63" s="83"/>
      <c r="B63" s="84"/>
      <c r="C63" s="84"/>
      <c r="D63" s="7" t="s">
        <v>15</v>
      </c>
      <c r="E63" s="6" t="s">
        <v>1</v>
      </c>
      <c r="F63" s="7"/>
      <c r="G63" s="6" t="s">
        <v>0</v>
      </c>
      <c r="H63" s="6" t="s">
        <v>0</v>
      </c>
      <c r="I63" s="6" t="s">
        <v>0</v>
      </c>
      <c r="J63" s="6" t="s">
        <v>0</v>
      </c>
      <c r="K63" s="6" t="s">
        <v>0</v>
      </c>
      <c r="L63" s="6">
        <v>1</v>
      </c>
      <c r="M63" s="6">
        <v>1</v>
      </c>
      <c r="N63" s="39" t="s">
        <v>0</v>
      </c>
      <c r="O63" s="71" t="s">
        <v>0</v>
      </c>
      <c r="P63" s="71" t="s">
        <v>0</v>
      </c>
      <c r="Q63" s="71" t="s">
        <v>0</v>
      </c>
    </row>
    <row r="64" spans="1:19" ht="71.25" customHeight="1" thickBot="1" x14ac:dyDescent="0.35">
      <c r="A64" s="97" t="s">
        <v>14</v>
      </c>
      <c r="B64" s="99" t="s">
        <v>13</v>
      </c>
      <c r="C64" s="101" t="s">
        <v>12</v>
      </c>
      <c r="D64" s="5" t="s">
        <v>11</v>
      </c>
      <c r="E64" s="43" t="s">
        <v>8</v>
      </c>
      <c r="F64" s="4"/>
      <c r="G64" s="31" t="s">
        <v>0</v>
      </c>
      <c r="H64" s="31" t="s">
        <v>0</v>
      </c>
      <c r="I64" s="31">
        <v>20</v>
      </c>
      <c r="J64" s="31" t="s">
        <v>0</v>
      </c>
      <c r="K64" s="31" t="s">
        <v>0</v>
      </c>
      <c r="L64" s="31" t="s">
        <v>0</v>
      </c>
      <c r="M64" s="31" t="s">
        <v>0</v>
      </c>
      <c r="N64" s="38" t="s">
        <v>0</v>
      </c>
      <c r="O64" s="70" t="s">
        <v>0</v>
      </c>
      <c r="P64" s="70" t="s">
        <v>0</v>
      </c>
      <c r="Q64" s="70" t="s">
        <v>0</v>
      </c>
      <c r="R64" s="3" t="s">
        <v>10</v>
      </c>
      <c r="S64" s="2"/>
    </row>
    <row r="65" spans="1:17" ht="70.5" customHeight="1" thickBot="1" x14ac:dyDescent="0.35">
      <c r="A65" s="98"/>
      <c r="B65" s="100"/>
      <c r="C65" s="102"/>
      <c r="D65" s="27" t="s">
        <v>9</v>
      </c>
      <c r="E65" s="1" t="s">
        <v>8</v>
      </c>
      <c r="F65" s="27"/>
      <c r="G65" s="1" t="s">
        <v>0</v>
      </c>
      <c r="H65" s="1" t="s">
        <v>0</v>
      </c>
      <c r="I65" s="1">
        <v>3</v>
      </c>
      <c r="J65" s="1" t="s">
        <v>0</v>
      </c>
      <c r="K65" s="1" t="s">
        <v>0</v>
      </c>
      <c r="L65" s="1" t="s">
        <v>0</v>
      </c>
      <c r="M65" s="1" t="s">
        <v>0</v>
      </c>
      <c r="N65" s="36" t="s">
        <v>0</v>
      </c>
      <c r="O65" s="59" t="s">
        <v>0</v>
      </c>
      <c r="P65" s="59" t="s">
        <v>0</v>
      </c>
      <c r="Q65" s="59" t="s">
        <v>0</v>
      </c>
    </row>
    <row r="66" spans="1:17" ht="123" customHeight="1" thickBot="1" x14ac:dyDescent="0.35">
      <c r="A66" s="24" t="s">
        <v>7</v>
      </c>
      <c r="B66" s="27" t="s">
        <v>6</v>
      </c>
      <c r="C66" s="30"/>
      <c r="D66" s="30"/>
      <c r="E66" s="55"/>
      <c r="F66" s="30"/>
      <c r="G66" s="30"/>
      <c r="H66" s="30"/>
      <c r="I66" s="30"/>
      <c r="J66" s="30"/>
      <c r="K66" s="30"/>
      <c r="L66" s="30"/>
      <c r="M66" s="30"/>
      <c r="N66" s="40"/>
      <c r="O66" s="72"/>
      <c r="P66" s="72"/>
      <c r="Q66" s="72"/>
    </row>
    <row r="67" spans="1:17" ht="123" customHeight="1" thickBot="1" x14ac:dyDescent="0.35">
      <c r="A67" s="24" t="s">
        <v>5</v>
      </c>
      <c r="B67" s="27" t="s">
        <v>4</v>
      </c>
      <c r="C67" s="27" t="s">
        <v>3</v>
      </c>
      <c r="D67" s="27" t="s">
        <v>2</v>
      </c>
      <c r="E67" s="1" t="s">
        <v>1</v>
      </c>
      <c r="F67" s="27"/>
      <c r="G67" s="1" t="s">
        <v>0</v>
      </c>
      <c r="H67" s="1" t="s">
        <v>0</v>
      </c>
      <c r="I67" s="1" t="s">
        <v>0</v>
      </c>
      <c r="J67" s="1" t="s">
        <v>0</v>
      </c>
      <c r="K67" s="1" t="s">
        <v>0</v>
      </c>
      <c r="L67" s="1" t="s">
        <v>0</v>
      </c>
      <c r="M67" s="1">
        <v>1</v>
      </c>
      <c r="N67" s="36" t="s">
        <v>0</v>
      </c>
      <c r="O67" s="59" t="s">
        <v>0</v>
      </c>
      <c r="P67" s="59" t="s">
        <v>0</v>
      </c>
      <c r="Q67" s="59" t="s">
        <v>0</v>
      </c>
    </row>
    <row r="68" spans="1:17" s="47" customFormat="1" ht="123" customHeight="1" thickBot="1" x14ac:dyDescent="0.35">
      <c r="A68" s="44" t="s">
        <v>124</v>
      </c>
      <c r="B68" s="45" t="s">
        <v>130</v>
      </c>
      <c r="C68" s="46"/>
      <c r="D68" s="46"/>
      <c r="E68" s="56"/>
      <c r="F68" s="46"/>
      <c r="G68" s="46"/>
      <c r="H68" s="46"/>
      <c r="I68" s="46"/>
      <c r="J68" s="46"/>
      <c r="K68" s="46"/>
      <c r="L68" s="46"/>
      <c r="M68" s="46"/>
      <c r="N68" s="46"/>
      <c r="O68" s="73"/>
      <c r="P68" s="73"/>
      <c r="Q68" s="73"/>
    </row>
    <row r="69" spans="1:17" s="47" customFormat="1" ht="179.25" customHeight="1" thickBot="1" x14ac:dyDescent="0.35">
      <c r="A69" s="48" t="s">
        <v>125</v>
      </c>
      <c r="B69" s="48" t="s">
        <v>131</v>
      </c>
      <c r="C69" s="48" t="s">
        <v>3</v>
      </c>
      <c r="D69" s="49" t="s">
        <v>132</v>
      </c>
      <c r="E69" s="57" t="s">
        <v>1</v>
      </c>
      <c r="F69" s="50"/>
      <c r="G69" s="51" t="s">
        <v>0</v>
      </c>
      <c r="H69" s="51" t="s">
        <v>0</v>
      </c>
      <c r="I69" s="51" t="s">
        <v>0</v>
      </c>
      <c r="J69" s="51" t="s">
        <v>0</v>
      </c>
      <c r="K69" s="51" t="s">
        <v>0</v>
      </c>
      <c r="L69" s="51" t="s">
        <v>0</v>
      </c>
      <c r="M69" s="51" t="s">
        <v>0</v>
      </c>
      <c r="N69" s="51" t="s">
        <v>0</v>
      </c>
      <c r="O69" s="66" t="s">
        <v>0</v>
      </c>
      <c r="P69" s="66" t="s">
        <v>0</v>
      </c>
      <c r="Q69" s="74">
        <v>1</v>
      </c>
    </row>
  </sheetData>
  <mergeCells count="35">
    <mergeCell ref="A64:A65"/>
    <mergeCell ref="B64:B65"/>
    <mergeCell ref="C64:C65"/>
    <mergeCell ref="A58:A59"/>
    <mergeCell ref="B58:B59"/>
    <mergeCell ref="C58:C59"/>
    <mergeCell ref="A60:A63"/>
    <mergeCell ref="B60:B63"/>
    <mergeCell ref="C60:C63"/>
    <mergeCell ref="A15:A22"/>
    <mergeCell ref="B15:B22"/>
    <mergeCell ref="C15:C22"/>
    <mergeCell ref="C24:C37"/>
    <mergeCell ref="A24:A37"/>
    <mergeCell ref="B24:B37"/>
    <mergeCell ref="C39:C40"/>
    <mergeCell ref="A39:A40"/>
    <mergeCell ref="B39:B40"/>
    <mergeCell ref="A50:A56"/>
    <mergeCell ref="B50:B56"/>
    <mergeCell ref="C50:C56"/>
    <mergeCell ref="A43:A45"/>
    <mergeCell ref="B43:B45"/>
    <mergeCell ref="C43:C45"/>
    <mergeCell ref="A46:A47"/>
    <mergeCell ref="B46:B47"/>
    <mergeCell ref="C46:C47"/>
    <mergeCell ref="A10:Q10"/>
    <mergeCell ref="A12:A13"/>
    <mergeCell ref="B12:B13"/>
    <mergeCell ref="C12:C13"/>
    <mergeCell ref="D12:D13"/>
    <mergeCell ref="E12:E13"/>
    <mergeCell ref="F12:F13"/>
    <mergeCell ref="G12:Q12"/>
  </mergeCells>
  <hyperlinks>
    <hyperlink ref="F18" r:id="rId1" tooltip="Приказ Росстата от 17.11.2017 N 766 &quot;Об утверждении статистического инструментария для организации Министерством спорта Российской Федерации федерального статистического наблюдения в сфере физической культуры и спорта&quot;_x000b_------------ Утратил силу или отмене" display="consultantplus://offline/ref=1B5A4E410D0E744E33F652B43D5A998E2C7C3146246BE2D1CFED9D7C5773EDE3653FA0E86E42BE525E58EF21A98688B615544C126B933A4AWDu7F"/>
    <hyperlink ref="F19" r:id="rId2" tooltip="Приказ Росстата от 17.11.2017 N 766 &quot;Об утверждении статистического инструментария для организации Министерством спорта Российской Федерации федерального статистического наблюдения в сфере физической культуры и спорта&quot;_x000b_------------ Утратил силу или отмене" display="consultantplus://offline/ref=1B5A4E410D0E744E33F652B43D5A998E2C7C3146246BE2D1CFED9D7C5773EDE3773FF8E46C45A0535F4DB970EFWDu3F"/>
    <hyperlink ref="F20" r:id="rId3" tooltip="Приказ Росстата от 17.11.2017 N 766 &quot;Об утверждении статистического инструментария для организации Министерством спорта Российской Федерации федерального статистического наблюдения в сфере физической культуры и спорта&quot;_x000b_------------ Утратил силу или отмене" display="consultantplus://offline/ref=1B5A4E410D0E744E33F652B43D5A998E2C7C3146246BE2D1CFED9D7C5773EDE3773FF8E46C45A0535F4DB970EFWDu3F"/>
    <hyperlink ref="F22" r:id="rId4" tooltip="Приказ Росстата от 16.12.2016 N 825 &quot;О внесении изменений в форму федерального статистического наблюдения N 5-ФК (сводная) &quot;Сведения по организациям, осуществляющим спортивную подготовку&quot;, утвержденную приказом Росстата от 30 сентября 2016 г. N 559&quot;_x000b_{Конс" display="consultantplus://offline/ref=1B5A4E410D0E744E33F652B43D5A998E2C743B42266DE2D1CFED9D7C5773EDE3773FF8E46C45A0535F4DB970EFWDu3F"/>
    <hyperlink ref="F17" r:id="rId5" tooltip="Приказ Росстата от 17.11.2017 N 766 &quot;Об утверждении статистического инструментария для организации Министерством спорта Российской Федерации федерального статистического наблюдения в сфере физической культуры и спорта&quot;_x000b_------------ Утратил силу или отмене" display="consultantplus://offline/ref=1B5A4E410D0E744E33F652B43D5A998E2C7C3146246BE2D1CFED9D7C5773EDE3653FA0E86E42BE525E58EF21A98688B615544C126B933A4AWDu7F"/>
    <hyperlink ref="F16" r:id="rId6" tooltip="Приказ Росстата от 17.11.2017 N 766 &quot;Об утверждении статистического инструментария для организации Министерством спорта Российской Федерации федерального статистического наблюдения в сфере физической культуры и спорта&quot;_x000b_------------ Утратил силу или отмене" display="consultantplus://offline/ref=1B5A4E410D0E744E33F652B43D5A998E2C7C3146246BE2D1CFED9D7C5773EDE3653FA0E86E42BE525E58EF21A98688B615544C126B933A4AWDu7F"/>
    <hyperlink ref="F15" r:id="rId7" tooltip="Приказ Росстата от 17.11.2017 N 766 &quot;Об утверждении статистического инструментария для организации Министерством спорта Российской Федерации федерального статистического наблюдения в сфере физической культуры и спорта&quot;_x000b_------------ Утратил силу или отмене" display="consultantplus://offline/ref=1B5A4E410D0E744E33F652B43D5A998E2C7C3146246BE2D1CFED9D7C5773EDE3653FA0E86E42BE525E58EF21A98688B615544C126B933A4AWDu7F"/>
    <hyperlink ref="F21" r:id="rId8" tooltip="Приказ Росстата от 17.11.2017 N 766 &quot;Об утверждении статистического инструментария для организации Министерством спорта Российской Федерации федерального статистического наблюдения в сфере физической культуры и спорта&quot;_x000b_------------ Утратил силу или отмене" display="consultantplus://offline/ref=1B5A4E410D0E744E33F652B43D5A998E2C7C3146246BE2D1CFED9D7C5773EDE3653FA0E86E42BE525E58EF21A98688B615544C126B933A4AWDu7F"/>
  </hyperlinks>
  <pageMargins left="0.7" right="0.7" top="0.75" bottom="0.75" header="0.3" footer="0.3"/>
  <pageSetup paperSize="9" scale="48" fitToHeight="0" orientation="landscape" r:id="rId9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1 Показатели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Эккель Кристина Александровна</dc:creator>
  <cp:lastModifiedBy>Кудрявцева Оксана Борисовна</cp:lastModifiedBy>
  <cp:lastPrinted>2022-11-03T05:42:45Z</cp:lastPrinted>
  <dcterms:created xsi:type="dcterms:W3CDTF">2021-10-27T01:50:44Z</dcterms:created>
  <dcterms:modified xsi:type="dcterms:W3CDTF">2023-03-22T07:14:16Z</dcterms:modified>
</cp:coreProperties>
</file>