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5140" windowHeight="10485"/>
  </bookViews>
  <sheets>
    <sheet name="Приложение № 1" sheetId="1" r:id="rId1"/>
  </sheets>
  <definedNames>
    <definedName name="OLE_LINK1" localSheetId="0">'Приложение № 1'!$A$12</definedName>
    <definedName name="_xlnm.Print_Titles" localSheetId="0">'Приложение № 1'!$14:$14</definedName>
    <definedName name="_xlnm.Print_Area" localSheetId="0">'Приложение № 1'!$A$1:$Q$151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146" i="1" l="1"/>
  <c r="O61" i="1" l="1"/>
  <c r="O60" i="1"/>
  <c r="N144" i="1" l="1"/>
</calcChain>
</file>

<file path=xl/sharedStrings.xml><?xml version="1.0" encoding="utf-8"?>
<sst xmlns="http://schemas.openxmlformats.org/spreadsheetml/2006/main" count="525" uniqueCount="301">
  <si>
    <t>Статус</t>
  </si>
  <si>
    <t>Наименование муниципальной программы, подпрограммы, основного мероприятия, мероприятия</t>
  </si>
  <si>
    <t>Ответственный исполнитель, соисполнитель, участник</t>
  </si>
  <si>
    <t>Наименование целевого показателя (индикатора), непосредственного результата</t>
  </si>
  <si>
    <t>Единица измерения</t>
  </si>
  <si>
    <t>Источник данных, использованный для расчета показателя</t>
  </si>
  <si>
    <t>Значение целевого показателя (индикатора), непосредственного результата по годам реализации</t>
  </si>
  <si>
    <t>Муниципальная программа</t>
  </si>
  <si>
    <t>Развитие образования города Благовещенска</t>
  </si>
  <si>
    <t>Управление образования администрации города Благовещенска</t>
  </si>
  <si>
    <t>Удельный вес численности населения в возрасте 5 - 18 лет, охваченного образованием, в общей численности населения в возрасте 5 - 18 лет</t>
  </si>
  <si>
    <t>%</t>
  </si>
  <si>
    <t>Форма ФНС N 1-ОО</t>
  </si>
  <si>
    <t>Доступность дошкольного образования (отношение численности детей 3 - 8 лет, которым предоставлена возможность получать услуги дошкольного образования, к численности детей в возрасте 3 - 8 лет, скорректированной на численность детей в возрасте 6 - 8 лет, обучающихся в школе)</t>
  </si>
  <si>
    <t>Форма ФНС N 85К</t>
  </si>
  <si>
    <t>Отношение среднего балла единого государственного экзамена (в расчете на 1 предмет) в 10% школ с лучшими результатами единого государственного экзамена к среднему баллу единого государственного экзамена (в расчете на 1 предмет) в 10% школ с худшими результатами единого государственного экзамена</t>
  </si>
  <si>
    <t>Протокол ЕГЭ, утвержденный государственной экзаменационной комиссией</t>
  </si>
  <si>
    <t>Удельный вес численности обучающихся муниципальных общеобразовательных организаций, которым предоставлена возможность обучаться в соответствии с основными современными требованиями, в общей численности обучающихся</t>
  </si>
  <si>
    <t>Форма ФНС N 2-ОО</t>
  </si>
  <si>
    <t>Удельный вес численности выпускников общеобразовательных организаций очной формы обучения, поступивших в ВУЗ в течение одного года после окончания обучения на бюджет, в общей их численности</t>
  </si>
  <si>
    <t>Расчетные данные</t>
  </si>
  <si>
    <t>Доля педагогов, работающих в сфере образования, прошедших в течение последних трех лет повышение квалификации и (или) профессиональную подготовку, в общей численности педагогов</t>
  </si>
  <si>
    <t>Подпрограмма 1</t>
  </si>
  <si>
    <t>Развитие дошкольного, общего образования и дополнительного образования детей</t>
  </si>
  <si>
    <t>Доля обучающихся, которым предоставлено общедоступное и бесплатное начальное общее, основное общее, среднее общее образование в муниципальных общеобразовательных организациях</t>
  </si>
  <si>
    <t>-</t>
  </si>
  <si>
    <t>Удельный вес муниципальных общеобразовательных организаций, соответствующих современным требованиям обучения, в общем количестве муниципальных общеобразовательных организаций</t>
  </si>
  <si>
    <t>Доля муниципальных образовательных организаций, в зданиях которых будут выполняться ремонтные работы, обновление и укрепление материально-технической базы, в общей численности муниципальных образовательных организаций</t>
  </si>
  <si>
    <t>Удельный вес численности детей, получающих услуги дополнительного образования, в общей численности детей в возрасте 5 - 18 лет</t>
  </si>
  <si>
    <t>Форма ФНС N 1-ДО</t>
  </si>
  <si>
    <t>Доля детей от 5 до 18 лет, имеющих право на получение дополнительного образования в рамках системы персонифицированного финансирования, в общей численности детей в возрасте от 5 до 18 лет</t>
  </si>
  <si>
    <t>Удельный вес численности руководителей муниципальных организаций дошкольного образования, общеобразовательных организаций и организаций дополнительного образования детей, прошедших в течение последних трех лет повышение квалификации или профессиональную переподготовку, в общей численности руководителей организаций дошкольного, общего, дополнительного образования детей</t>
  </si>
  <si>
    <t>Отношение среднемесячной заработной платы педагогических работников муниципальных образовательных организаций дошкольного образования к средней заработной плате в общем образовании Амурской области, общего образования - к средней заработной плате в Амурской области</t>
  </si>
  <si>
    <t>ФФСН "ЗП-образование"</t>
  </si>
  <si>
    <t>Отношение среднемесячной заработной платы педагогических работников организаций дополнительного образования детей к средней заработной плате работников, занятых в сфере экономики области</t>
  </si>
  <si>
    <t>Удельный вес воспитанников муниципальных дошкольных образовательных организаций в общей численности воспитанников дошкольных образовательных организаций различной формы</t>
  </si>
  <si>
    <t>Удельный вес обучающихся муниципальных общеобразовательных организаций, занимающихся во вторую смену, от общей численности обучающихся в данных организациях</t>
  </si>
  <si>
    <t>Удельный вес численности обучающихся, занимающихся в первую смену, в общей численности обучающихся общеобразовательных организаций</t>
  </si>
  <si>
    <t>Основное мероприятие 1.1</t>
  </si>
  <si>
    <t>Обеспечение реализации программ дошкольного, начального, основного, среднего и дополнительного образования</t>
  </si>
  <si>
    <t>Мероприятие 1.1.1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</si>
  <si>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</si>
  <si>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Численность детей от 1 года до 8 лет, охваченных программами дошкольного образования</t>
  </si>
  <si>
    <t>чел.</t>
  </si>
  <si>
    <t>Мероприятие 1.1.2</t>
  </si>
  <si>
    <t>Численность детей от 1 года до 8 лет, за которых выплачивается родителям (законным представителям) компенсация за присмотр и уход за детьми, осваивающими программы дошкольного образования</t>
  </si>
  <si>
    <t>(в ред. постановления администрации города Благовещенска от 13.01.2022 N 100)</t>
  </si>
  <si>
    <t>Мероприятие 1.1.3</t>
  </si>
  <si>
    <t>Численность обучающихся по программам общего образования в общеобразовательных организациях</t>
  </si>
  <si>
    <t>тыс. чел.</t>
  </si>
  <si>
    <t>Мероприятие 1.1.4</t>
  </si>
  <si>
    <t>Расходы на обеспечение деятельности (оказание услуг, выполнение работ) муниципальных организаций (учреждений)</t>
  </si>
  <si>
    <t>Количество бесперебойно функционирующих образовательных организаций</t>
  </si>
  <si>
    <t>ед.</t>
  </si>
  <si>
    <t>Численность детей в возрасте от 5 до 18 лет, охваченных программами дополнительного образования в организациях дополнительного образования детей</t>
  </si>
  <si>
    <t>Количество созданных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</si>
  <si>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мест</t>
  </si>
  <si>
    <t>Мероприятие 1.1.5</t>
  </si>
  <si>
    <t>Организация подвоза обучающихся в муниципальных образовательных организациях, проживающих в отдаленных населенных пунктах</t>
  </si>
  <si>
    <t>Количество обучающихся, проживающих в отдаленных населенных пунктах городского округа, охваченных организованным подвозом</t>
  </si>
  <si>
    <t>(в ред. постановления администрации города Благовещенска от 27.12.2021 N 5488)</t>
  </si>
  <si>
    <t>Мероприятие 1.1.6</t>
  </si>
  <si>
    <t>Премия одаренным детям, обучающимся в образовательных организациях города Благовещенска</t>
  </si>
  <si>
    <t>Количество одаренных детей, получающих премию за особые успехи в освоении образовательных программ, различных видах творческой, общественной и спортивной деятельности</t>
  </si>
  <si>
    <t>Мероприятие 1.1.7</t>
  </si>
  <si>
    <t>Предоставление бесплатного питания детям из малообеспеченных семей, обучающимся в муниципальных общеобразовательных организациях города Благовещенска</t>
  </si>
  <si>
    <t>Количество детей из малообеспеченных семей, обеспеченных бесплатным питанием</t>
  </si>
  <si>
    <t>Мероприятие 1.1.8</t>
  </si>
  <si>
    <t>Обеспечение бесплатным двухразовым питанием детей с ограниченными возможностями здоровья, обучающихся в муниципальных общеобразовательных организациях</t>
  </si>
  <si>
    <t>Количество детей с ограниченными возможностями здоровья, обучающихся в муниципальных общеобразовательных организациях по адаптированной программе, обеспеченных двухразовым питанием</t>
  </si>
  <si>
    <t>Мероприятие 1.1.9</t>
  </si>
  <si>
    <t>Обеспечение обучающихся по общеобразовательным программам начального общего образования в муниципальных общеобразовательных организациях питанием</t>
  </si>
  <si>
    <t>Количество обучающихся по образовательным программам начального общего образования в муниципальных общеобразовательных организациях, обеспеченных один раз в день бесплатным питанием</t>
  </si>
  <si>
    <t>Мероприятие 1.1.10</t>
  </si>
  <si>
    <t>Проведение мероприятий по противопожарной и антитеррористической защищенности муниципальных образовательных организаций</t>
  </si>
  <si>
    <t>Количество образовательных организаций, в которых приобретена и установлена, модернизирована пожарная сигнализация в рамках мероприятий по противопожарной и антитеррористической защищенности муниципальных образовательных организаций</t>
  </si>
  <si>
    <t>Количество образовательных организаций, в которых приняты меры по инженерно-технической защите объектов в рамках мероприятий по противопожарной и антитеррористической защищенности муниципальных образовательных организаций</t>
  </si>
  <si>
    <t>Мероприятие 1.1.11</t>
  </si>
  <si>
    <t>Обеспечение функционирования системы персонифицированного финансирования дополнительного образования детей</t>
  </si>
  <si>
    <t>Управление образования администрации города Благовещенска, управление культуры администрации города Благовещенска</t>
  </si>
  <si>
    <t>Численность детей от 5 до 18 лет, получивших сертификаты дополнительного образования в рамках системы персонифицированного финансирования дополнительного образования</t>
  </si>
  <si>
    <t>Мероприятие 1.1.12</t>
  </si>
  <si>
    <t>Создание условий для осуществления присмотра и ухода за детьми в возрасте от 1,5 до 3 лет (субсидия негосударственным организациям, осуществляющим образовательную деятельность, и индивидуальным предпринимателям, осуществляющим образовательную деятельность по образовательным программам дошкольного образования)</t>
  </si>
  <si>
    <t>Количество выданных сертификатов на детей в возрасте от 1,5 до 3 лет, посещающих организации, в месяц</t>
  </si>
  <si>
    <t>шт.</t>
  </si>
  <si>
    <t>Количество детей в возрасте от 1,5 до 3 лет, выбывших из очереди на предоставление места в муниципальных дошкольных образовательных организациях</t>
  </si>
  <si>
    <t>Мероприятие 1.1.13</t>
  </si>
  <si>
    <t>Численность педагогических работников, исполняющих обязанности классных руководителей</t>
  </si>
  <si>
    <t>Мероприятие 1.1.14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</si>
  <si>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</si>
  <si>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Количество обучающихся 1 - 4 классов муниципальных общеобразовательных организаций, обеспеченных бесплатным горячим питанием</t>
  </si>
  <si>
    <t>Мероприятие 1.1.15</t>
  </si>
  <si>
    <t>Создание условий для эффективного патриотического воспитания обучающихся, обеспечивающих развитие у каждого подростка верности Отечеству, готовности приносить пользу обществу и государству, путем вовлечения детей во всероссийское военно-патриотическое общественное движение "Юнармия"</t>
  </si>
  <si>
    <t>Численность детей с 8 до 18 лет, вступивших во всероссийское детско-юношеское военно-патриотическое общественное движение "Юнармия"</t>
  </si>
  <si>
    <t>(в ред. постановления администрации города Благовещенска от 08.11.2021 N 4408)</t>
  </si>
  <si>
    <t>Мероприятие 1.1.16</t>
  </si>
  <si>
    <t>Организация бесплатного питания обучающихся в муниципальных образовательных организациях</t>
  </si>
  <si>
    <t>Управление образования администрации города Благовещенска, муниципальные образовательные организации</t>
  </si>
  <si>
    <t>Количество дето-дней бесплатного питания обучающихся в муниципальных общеобразовательных организациях</t>
  </si>
  <si>
    <t>дето-дни</t>
  </si>
  <si>
    <t>Мероприятие 1.1.17</t>
  </si>
  <si>
    <t>Проведение мероприятий, посвященных празднованию 165-летней годовщины основания города Благовещенска, за счет пожертвований</t>
  </si>
  <si>
    <t>Количество подарков выпускникам дошкольных образовательных организаций в честь 165-летия Благовещенска</t>
  </si>
  <si>
    <t>Количество участников проведенного городского вокального конкурса песен о городе Благовещенске</t>
  </si>
  <si>
    <t>(в ред. постановления администрации города Благовещенска от 03.06.2021 N 2029)</t>
  </si>
  <si>
    <t>Мероприятие 1.1.18</t>
  </si>
  <si>
    <t>Финансовое обеспечение государственного полномочия по выплате компенсации затрат родителей (законных представителей) детей-инвалидов на организацию обучения по основным общеобразовательным программам на дому</t>
  </si>
  <si>
    <t>Количество детей-инвалидов, семьям которых компенсированы затраты родителей (законных представителей) на организацию обучения по основным общеобразовательным программам на дому</t>
  </si>
  <si>
    <t>Мероприятие 1.1.19</t>
  </si>
  <si>
    <t>Финансовое обеспечение государственного полномочия Амурской области по организации бесплатного питания обучающихся в общеобразовательных организациях детей военнослужащих и сотрудников некоторых федеральных государственных органов</t>
  </si>
  <si>
    <t>Основное мероприятие 1.2</t>
  </si>
  <si>
    <t>Развитие инфраструктуры дошкольного, общего и дополнительного образования</t>
  </si>
  <si>
    <t>Мероприятие 1.2.1</t>
  </si>
  <si>
    <t>Обновление и укрепление материально-технической базы муниципальных организаций (учреждений)</t>
  </si>
  <si>
    <t>Количество муниципальных образовательных организаций, в которых проведены ремонтные работы, укреплена материально-техническая база, в общей численности муниципальных образовательных организаций</t>
  </si>
  <si>
    <t>Количество отремонтированных зданий муниципальных образовательных организаций дополнительного образования детей</t>
  </si>
  <si>
    <t>Мероприятие 1.2.2</t>
  </si>
  <si>
    <t>Капитальные вложения в объекты муниципальной собственности</t>
  </si>
  <si>
    <t>Строительство (реконструкция) школьных стадионов</t>
  </si>
  <si>
    <t>Наличие проектной документации на строительство (реконструкцию) школьных стадионов</t>
  </si>
  <si>
    <t>Количество вновь созданных мест в дошкольных образовательных организациях</t>
  </si>
  <si>
    <t>ед./мест</t>
  </si>
  <si>
    <t>1/340</t>
  </si>
  <si>
    <t>Корректировка проектной документации по строительству объекта МОАУ СОШ N 22 в Благовещенске. Корпус N 2</t>
  </si>
  <si>
    <t>Наличие инженерно-экологических изысканий для разработки ПСД на строительство (реконструкцию) школьных стадионов</t>
  </si>
  <si>
    <t>Мероприятие 1.2.4</t>
  </si>
  <si>
    <t>Адаптация объектов образования с учетом нужд и потребностей инвалидов и других маломобильных групп населения</t>
  </si>
  <si>
    <t>Количество образовательных организаций, в которых осуществлена адаптация объектов образования с учетом нужд и потребностей инвалидов и других маломобильных групп населения</t>
  </si>
  <si>
    <t>Мероприятие 1.2.5</t>
  </si>
  <si>
    <t>Количество образовательных организаций, в которых создана универсальная безбарьерная среда для инклюзивного образования детей-инвалидов и детей с ограниченными возможностями здоровья</t>
  </si>
  <si>
    <t>Количество образовательных организаций, в которых проведена работа по созданию универсальной безбарьерной среды для инклюзивного образования детей-инвалидов и детей с ограниченными возможностями здоровья</t>
  </si>
  <si>
    <t>(в ред. постановления администрации города Благовещенска от 05.11.2020 N 3851)</t>
  </si>
  <si>
    <t>Мероприятие 1.2.6</t>
  </si>
  <si>
    <t>Школа на 1500 мест в квартале 406 г. Благовещенск, Амурская область (в т.ч. проектные работы)</t>
  </si>
  <si>
    <t>Администрация города Благовещенска в лице управления архитектуры и градостроительства, МУ "ГУКС"</t>
  </si>
  <si>
    <t>Наличие проектной документации на строительство школы</t>
  </si>
  <si>
    <t>Наличие положительного заключения государственной экспертизы по проверке достоверности определения сметной стоимости объекта</t>
  </si>
  <si>
    <t>Мероприятие 1.2.7</t>
  </si>
  <si>
    <t>Создание новых мест в общеобразовательных организациях</t>
  </si>
  <si>
    <t>Количество новых мест в общеобразовательных организациях, созданных в рамках реализации регионального и федерального проектов "Современная школа" национального проекта "Образование"</t>
  </si>
  <si>
    <t>Мероприятие 1.2.8</t>
  </si>
  <si>
    <t>Создание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</si>
  <si>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Количество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образования, созданных в рамках реализации регионального и федерального проектов "Содействие занятости женщин - создание условий дошкольного образования для детей в возрасте до трех лет" национального проекта "Демография"</t>
  </si>
  <si>
    <t>Мероприятие 1.2.9</t>
  </si>
  <si>
    <t>Дошкольное образовательное учреждение на 350 мест в Северном планировочном районе, г. Благовещенск, Амурская область (в т.ч. проектные работы)</t>
  </si>
  <si>
    <t>Готовность проектной документации на строительство объекта</t>
  </si>
  <si>
    <t>Мероприятие 1.2.10</t>
  </si>
  <si>
    <t>Модернизация систем общего образования</t>
  </si>
  <si>
    <t>Количество общеобразовательных организаций, в которых проведен капитальный ремонт</t>
  </si>
  <si>
    <t>Количество общеобразовательных организаций, в которых проведен текущий ремонт</t>
  </si>
  <si>
    <t>Количество объектов общего образования, в отношении которых проведено благоустройство пришкольных территорий и оснащение их необходимым оборудованием</t>
  </si>
  <si>
    <t>Количество объектов общего образования, по которым разработана ПСД на капитальный ремонт</t>
  </si>
  <si>
    <t>Наличие положительного заключения государственной экспертизы о проверке достоверности определения сметной стоимости</t>
  </si>
  <si>
    <t>Мероприятие 1.2.11</t>
  </si>
  <si>
    <t>Освещение значимых общественных и социальных объектов города Благовещенска за счет пожертвований</t>
  </si>
  <si>
    <t>Количество зданий образовательных организаций, в которых выполнены работы по уличному освещению фасадов</t>
  </si>
  <si>
    <t>Мероприятие 1.2.12</t>
  </si>
  <si>
    <t>Модернизация систем дошкольного образования</t>
  </si>
  <si>
    <t>Наличие проектной документации на капитальный ремонт зданий дошкольных образовательных организаций</t>
  </si>
  <si>
    <t>Количество дошкольных образовательных организаций, в которых проведен текущий ремонт</t>
  </si>
  <si>
    <t>Мероприятие 1.2.14</t>
  </si>
  <si>
    <t>Организация и проведение мероприятий по благоустройству территорий общеобразовательных организаций</t>
  </si>
  <si>
    <t>Количество общеобразовательных организаций, в которых осуществлено благоустройство территорий</t>
  </si>
  <si>
    <t>Мероприятие 1.2.15</t>
  </si>
  <si>
    <t>Проведение мероприятий по энергосбережению в части замены в образовательных организациях деревянных окон на металлопластиковые</t>
  </si>
  <si>
    <t>Количество образовательных организаций, в которых осуществлена замена деревянных окон на металлопластиковые</t>
  </si>
  <si>
    <t>Мероприятие 1.2.16</t>
  </si>
  <si>
    <t>Благоустройство территорий дошкольных образовательных организаций</t>
  </si>
  <si>
    <t>Количество объектов дошкольного образования, в которых приобретено, доставлено, смонтировано игровое оборудование</t>
  </si>
  <si>
    <t>Основное мероприятие 1.3</t>
  </si>
  <si>
    <t>Федеральный проект "Цифровая образовательная среда"</t>
  </si>
  <si>
    <t>Мероприятие 1.3.1</t>
  </si>
  <si>
    <t>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</si>
  <si>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Количество общеобразовательных организаций, в которых внедрена целевая модель цифровой образовательной среды в рамках реализации регионального и федерального проектов "Цифровая образовательная среда" национального проекта "Образование"</t>
  </si>
  <si>
    <t>Основное мероприятие 1.4</t>
  </si>
  <si>
    <t>Реализация мероприятий по развитию и сохранению образования в городе Благовещенске</t>
  </si>
  <si>
    <t>Мероприятие 1.4.1</t>
  </si>
  <si>
    <t>Поддержка инициатив в сфере образования города Благовещенска</t>
  </si>
  <si>
    <t>Количество проектов, поддержанных в рамках муниципального гранта в сфере образования</t>
  </si>
  <si>
    <t>Основное мероприятие 1.5</t>
  </si>
  <si>
    <t>Региональный проект "Современная школа"</t>
  </si>
  <si>
    <t>Мероприятие 1.5.1</t>
  </si>
  <si>
    <t>Создано новых мест в общеобразовательных организациях</t>
  </si>
  <si>
    <t>Техническая готовность объекта "Школа на 1500 мест в квартале 406 г. Благовещенск, Амурская область"</t>
  </si>
  <si>
    <t>Мероприятие 1.5.2</t>
  </si>
  <si>
    <t>Создание новых мест в общеобразовательных организациях (проведение государственной экспертизы)</t>
  </si>
  <si>
    <t>Проведение государственной экспертизы</t>
  </si>
  <si>
    <t>Проведение повторной государственной экспертизы</t>
  </si>
  <si>
    <t>Мероприятие 1.5.3</t>
  </si>
  <si>
    <t>Создание новых мест в общеобразовательных организациях в связи с ростом числа обучающихся, вызванным демографическим фактором</t>
  </si>
  <si>
    <t>Управление образования администрации города Благовещенска, администрация города Благовещенска</t>
  </si>
  <si>
    <t>Создано новых мест в общеобразовательных организациях в связи с ростом числа обучающихся, вызванным демографическим фактором</t>
  </si>
  <si>
    <t>Техническая готовность объекта "Общеобразовательная школа на 1200 мест в Северном планировочном районе г. Благовещенск, Амурская область"</t>
  </si>
  <si>
    <t>Подпрограмма 2</t>
  </si>
  <si>
    <t>Развитие системы защиты прав детей</t>
  </si>
  <si>
    <t>Доля детей, охваченных мероприятиями по отдыху и оздоровлению в летний период, от общего количества детей школьного возраста</t>
  </si>
  <si>
    <t>Доля детей, оставшихся без попечения родителей, в том числе переданных неродственникам (в приемные семьи, на усыновление (удочерение), под опеку (попечительство)), охваченных другими формами семейного устройства (семейные детские дома, патронатные семьи), находящихся в организациях всех типов</t>
  </si>
  <si>
    <t>Форма ФНС N 103-РИК</t>
  </si>
  <si>
    <t>Доля детей, родителям (законным представителям) которых предоставлена частичная оплата стоимости путевок в организации отдыха и оздоровления детей в каникулярное время</t>
  </si>
  <si>
    <t>Удельный вес численности обучающихся, участвующих в олимпиадах, конкурсах, соревнованиях различного уровня, в общей численности обучающихся</t>
  </si>
  <si>
    <t>Основное мероприятие 2.1</t>
  </si>
  <si>
    <t>Реализация прав и гарантий на государственную поддержку отдельных категорий граждан</t>
  </si>
  <si>
    <t>Мероприятие 2.1.1</t>
  </si>
  <si>
    <t>Финансовое обеспечение государственных полномочий по организации и осуществлению деятельности по опеке и попечительству в отношении несовершеннолетних лиц</t>
  </si>
  <si>
    <t>Количество специалистов, которым созданы необходимые условия для осуществления полномочий по опеке и попечительству</t>
  </si>
  <si>
    <t>Мероприятие 2.1.2</t>
  </si>
  <si>
    <t>Финансовое обеспечение государственных полномочий Амурской области по назначению и выплате денежной выплаты при передаче ребенка на воспитание в семью</t>
  </si>
  <si>
    <t>Число детей, оставшихся без попечения родителей, передаваемых на воспитание в семьи, обеспеченных единовременным пособием</t>
  </si>
  <si>
    <t>Мероприятие 2.1.3</t>
  </si>
  <si>
    <t>Финансовое обеспечение государственных полномочий по выплатам лицам из числа детей-сирот и детей, оставшихся без попечения родителей, достигшим 18 лет, но продолжающим обучение в муниципальной образовательной организации, до окончания обучения</t>
  </si>
  <si>
    <t>Число выпускников-сирот, детей-сирот, обучающихся на подготовительных курсах, которым предоставлена дополнительная гарантия по социальной поддержке</t>
  </si>
  <si>
    <t>Лица из числа детей-сирот и детей, оставшихся без попечения родителей, достигшие 18 лет, но продолжающие обучение в образовательных организациях, которым предоставлена дополнительная гарантия по социальной поддержке</t>
  </si>
  <si>
    <t>Мероприятие 2.1.4</t>
  </si>
  <si>
    <t>Финансовое обеспечение государственных полномочий Амурской области по выплате денежных средств на содержание детей, находящихся в семьях опекунов (попечителей) и в приемных семьях, а также вознаграждения приемным родителям (родителю)</t>
  </si>
  <si>
    <t>Количество опекаемых детей</t>
  </si>
  <si>
    <t>Количество приемных родителей, получающих вознаграждение</t>
  </si>
  <si>
    <t>Основное мероприятие 2.2</t>
  </si>
  <si>
    <t>Организация и обеспечение проведения оздоровительной кампании детей</t>
  </si>
  <si>
    <t>Мероприятие 2.2.1</t>
  </si>
  <si>
    <t>Частичная оплата стоимости путевок для детей работающих граждан в организации отдыха и оздоровления детей в каникулярное время</t>
  </si>
  <si>
    <t>Количество детей, родителям (законным представителям) которых предоставлена частичная оплата стоимости путевок в организации отдыха и оздоровления детей в каникулярное время</t>
  </si>
  <si>
    <t>Мероприятие 2.2.2</t>
  </si>
  <si>
    <t>Проведение мероприятий по организации отдыха детей в каникулярное время</t>
  </si>
  <si>
    <t>Количество детей, охваченных организованным летним отдыхом в профильных сменах</t>
  </si>
  <si>
    <t>Основное мероприятие 2.3</t>
  </si>
  <si>
    <t>Выявление и поддержка одаренных детей</t>
  </si>
  <si>
    <t>Мероприятие 2.3.1</t>
  </si>
  <si>
    <t>Развитие интеллектуального, творческого и физического потенциала всех категорий детей</t>
  </si>
  <si>
    <t>Численность обучающихся по программам общего образования, участвующих в олимпиадах, конкурсах и соревнованиях различного уровня</t>
  </si>
  <si>
    <t>Подпрограмма 3</t>
  </si>
  <si>
    <t>Обеспечение реализации муниципальной программы "Развитие образования города Благовещенска" и прочие мероприятия в области образования</t>
  </si>
  <si>
    <t>Уровень удовлетворенности населения качеством муниципальных услуг по результатам независимой оценки</t>
  </si>
  <si>
    <t>Независимая оценка качества оказания образовательных услуг организациями, осуществляющими образовательную деятельность</t>
  </si>
  <si>
    <t>Удельный вес числа образовательных организаций, в которых созданы органы коллегиального управления с участием общественности (родители, работодатели), в общем числе образовательных организаций</t>
  </si>
  <si>
    <t>Удельный вес числа образовательных организаций, обеспечивающих представление нормативно закрепленного перечня сведений о своей деятельности на официальных сайтах, в общем числе образовательных организаций</t>
  </si>
  <si>
    <t>Удельный вес численности учителей в возрасте до 30 лет в общей численности учителей общеобразовательных организаций</t>
  </si>
  <si>
    <t>Основное мероприятие 3.1</t>
  </si>
  <si>
    <t>Организация деятельности в сфере образования</t>
  </si>
  <si>
    <t>Мероприятие 3.1.1</t>
  </si>
  <si>
    <t>Расходы на обеспечение функций исполнительно-распорядительного, контрольного органов муниципального образования</t>
  </si>
  <si>
    <t>Количество мероприятий муниципального уровня по распространению результатов данной программы</t>
  </si>
  <si>
    <t>Уровень финансового обеспечения деятельности управления образования администрации города Благовещенска, осуществляющего функции исполнительно-распорядительного и контрольного органов муниципального образования в сфере образования</t>
  </si>
  <si>
    <t>Мероприятие 3.1.2</t>
  </si>
  <si>
    <t>Количество образовательных организаций, обслуживаемых МУ "Централизованная бухгалтерия учреждений образования", МБУ "Информационно-аналитический методический центр"</t>
  </si>
  <si>
    <t>Основное мероприятие 3.2</t>
  </si>
  <si>
    <t>Развитие, поддержка и совершенствование системы кадрового потенциала педагогического корпуса</t>
  </si>
  <si>
    <t>Мероприятие 3.2.1</t>
  </si>
  <si>
    <t>Развитие кадрового потенциала муниципальных организаций (учреждений)</t>
  </si>
  <si>
    <t>Число проведенных конкурсов, конференций, форумов, профессиональных праздников, международных обменов</t>
  </si>
  <si>
    <t>Количество участников проведенных конкурсов, конференций, форумов, профессиональных праздников, международных обменов</t>
  </si>
  <si>
    <t>Количество молодых педагогов, награжденных ежегодной премией муниципального образования города Благовещенска</t>
  </si>
  <si>
    <t>Мероприятие 3.2.2</t>
  </si>
  <si>
    <t>Единовременные социальные пособия работникам муниципальных образовательных учреждений</t>
  </si>
  <si>
    <t>Количество выпускников средних и высших учебных заведений, поступивших на работу в муниципальные образовательные учреждения, и работников, уходящих на пенсию по старости или по инвалидности</t>
  </si>
  <si>
    <t>Мероприятие 3.2.3</t>
  </si>
  <si>
    <t>Предоставление мер материального стимулирования гражданам, с которыми управлением образования города Благовещенска заключены соглашения о трудоустройстве в муниципальные общеобразовательные учреждения после окончания обучения в образовательных организациях</t>
  </si>
  <si>
    <t>Количество заключенных соглашений о трудоустройстве в муниципальные общеобразовательные учреждения</t>
  </si>
  <si>
    <t>Мероприятие 1.1.20</t>
  </si>
  <si>
    <t xml:space="preserve">Предоставление бесплатного питания детям (в том числе приемным, усыновленным, опекаемым), родители (законные представители) которых являются военнослужащими или сотрудниками федеральных органов исполнительной власти или сотрудниками федеральных государственных органов, в которых федеральным законом предусмотрена военная служба, сотрудниками органов внутренних дел Российской Федерации, принимающих участие в специальной военной операции, проводимой с 24.02.2022 на территориях Донецкой Народной Республики, Луганской Народной Республики, Херсонской и Запорожской областях, а также Украины, обучающихся  в муниципальных общеобразовательных организациях города Благовещенска </t>
  </si>
  <si>
    <t>Мероприятие 1.1.21</t>
  </si>
  <si>
    <t>Финансовое обеспечение государственных полномочий Амурской области по организации бесплатного питания обучающихся в муницпальных образовательных организациях, расположенных на территории Амурской области (в части организации бесплатного питания детей из многодетных семей и детей, военнослужащих и сотрудников некоторых федеральных государственных органов, обучающихся по программам основного общего и (или) среднего общего образования)</t>
  </si>
  <si>
    <t>Количество детей из многодетных семей, обеспеченных бесплатным питанием</t>
  </si>
  <si>
    <t xml:space="preserve"> Количество детей военнослужащих и сотрудников некоторых федеральных государственных органов, обучающихся по программам основного общего и (или) среднего общего образования, обеспеченных бесплатным питанием</t>
  </si>
  <si>
    <t>СИСТЕМА ОСНОВНЫХ МЕРОПРИЯТИЙ И ПОКАЗАТЕЛЕЙ РЕАЛИЗАЦИИ</t>
  </si>
  <si>
    <t>МУНИЦИПАЛЬНОЙ ПРОГРАММЫ</t>
  </si>
  <si>
    <t>Приложение № 1 к постановлению</t>
  </si>
  <si>
    <t xml:space="preserve"> администрации города Благовещенска</t>
  </si>
  <si>
    <t>Приложение № 1</t>
  </si>
  <si>
    <t>к муниципальной программе</t>
  </si>
  <si>
    <r>
      <t xml:space="preserve">2015 </t>
    </r>
    <r>
      <rPr>
        <sz val="11"/>
        <rFont val="Calibri"/>
        <family val="2"/>
        <charset val="204"/>
      </rPr>
      <t>˂*&gt;</t>
    </r>
  </si>
  <si>
    <r>
      <t xml:space="preserve">2016 </t>
    </r>
    <r>
      <rPr>
        <sz val="11"/>
        <rFont val="Calibri"/>
        <family val="2"/>
        <charset val="204"/>
      </rPr>
      <t>&lt;**&gt;</t>
    </r>
  </si>
  <si>
    <t>&lt;*&gt; Наименование основных мероприятий муниципальной программы, целевого показателя (индикатора), используемых в 2015 году, применяется в редакции постановления администрации города Благовещенска от 22 октября 2015 г. № 3890 "О внесении изменений в муниципальную программу "Развитие образования города Благовещенска на 2015 - 2020 годы", утвержденную постановлением администрации города Благовещенска от 3 октября 2014 г. № 4131".</t>
  </si>
  <si>
    <t>&lt;**&gt; Наименование целевых показателей (индикаторов), используемых до 1 ноября 2016 года, применяется в редакции постановления администрации города Благовещенска от 11 июля 2016 г. № 2109 "О внесении изменений в муниципальную программу "Развитие образования города Благовещенска на 2015 - 2020 годы", утвержденную постановлением администрации города Благовещенска от 3 октября 2014 г. № 4131".</t>
  </si>
  <si>
    <t>&lt;***&gt; Наименование мероприятия муниципальной программы, используемого в 2016 году, применяется в редакции постановления администрации города Благовещенска от 11 июля 2016 г. № 2109 "О внесении изменений в муниципальную программу "Развитие образования города Благовещенска на 2015 - 2020 годы", утвержденную постановлением администрации города Благовещенска от 3  октября 2014 г. № 4131 " (сноска введена постановлением администрации города Благовещенска от 11 октября 2017 г. № 3550).</t>
  </si>
  <si>
    <t>Количество школьных стадионов, спортивных площадок  ( многофункциональных спортивных площадок) и сооружений при общеобразовательных организациях, в отношении которых  проведен ( частичный, капитальный ремонт</t>
  </si>
  <si>
    <t>Количество детей военнослужащих и сотрудников некоторых федеральных государственных органов, обучающихся в общеобразовательных организациях и получающих бесплатное питание</t>
  </si>
  <si>
    <t>Количество  детей (в том числе приемных, усыновленных, опекаемых), родители (законные представители) которых являются военнослужащими или сотрудниками федеральных органов исполнительной власти или сотрудниками федеральных государственных органов, в которых федеральным законом предусмотрена военная служба, сотрудниками органов внутренних дел Российской Федерации, принимающих участие в специальной военной операции, проводимой с 24.02.2022 на территориях Донецкой Народной Республики, Луганской Народной Республики, Херсонской и Запорожской областях, а также Украины, обучающихся в муниципальных общеобразовательных организациях города Благовещенска и получающих  бесплатное питание</t>
  </si>
  <si>
    <t>Установление публичного сервитута для размещения тепловых сетей по объекту</t>
  </si>
  <si>
    <t>Мероприятие 1.1.22</t>
  </si>
  <si>
    <t>Количество детей (военнослужащих и сотрудников некоторых федеральных государственных органов,  принимающих участие в специальной военной операции), обучающихся по программам основного общего и (или) среднего общего образования и обеспеченных бесплатным питанием</t>
  </si>
  <si>
    <t>Мероприятие 1.1.23</t>
  </si>
  <si>
    <t xml:space="preserve"> Финансовое обеспечение государственных полномочий Амурской области по организации бесплатного питания обучающихся в муниципальных образовательных организациях, расположенных на территории Амурской области ( в части финансового обеспечения материальных средств для осуществления государственных полномочий)</t>
  </si>
  <si>
    <t>Уровень обеспечения указанных государственных полномочий в соответствии с доведенным финансированием</t>
  </si>
  <si>
    <t>Мероприятие 1.6.1</t>
  </si>
  <si>
    <t xml:space="preserve">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</si>
  <si>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Основное мероприятие 1.6</t>
  </si>
  <si>
    <t>В муниципальных общеобразовательных организациях проведены мероприятия по обеспечению деятельности советников директора по воспитанию и взаимодействию с детскими общественными объединениями</t>
  </si>
  <si>
    <t xml:space="preserve"> Финансовое обеспечение государственных полномочий Амурской области по организации бесплатного питания обучающихся в муниципальных образовательных организациях, расположенных на территории Амурской области (в части организации бесплатного питания детей  военнослужащих и сотрудников некоторых федеральных государственных органов, обучающихся по программам основного общего и (или) среднего общего образования, принимающих участие в специальной военной операции)</t>
  </si>
  <si>
    <t>Региональный проект "Патриотическое воспитание граждан Российской Федерации"</t>
  </si>
  <si>
    <r>
      <t>Создание в образовательных организациях условий для получения детьми-инвалидами качественного образования</t>
    </r>
    <r>
      <rPr>
        <sz val="10"/>
        <rFont val="Calibri"/>
        <family val="2"/>
        <charset val="204"/>
      </rPr>
      <t>***</t>
    </r>
  </si>
  <si>
    <t>Управление образования администрации города Благовещенска, МАОУ "Школа № 16 города Благовещенска"</t>
  </si>
  <si>
    <t xml:space="preserve">Выплата компенсации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 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</si>
  <si>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и муниципальных общеобразовательных организациях,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</si>
  <si>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</si>
  <si>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Количество объектов общего образования, относящихся к объектам культурного наследия  регионального значения, в которых проведены  ремонтно- реставрационные работы (текущий ремонт ) помещений, в том числе реставрация, изготовление и приобретение мебели</t>
  </si>
  <si>
    <t>Администрация города Благовещенска в лице управления архитектуры и градостроительства, МУ "ГУКС", управление образования администрации города Благовещенска, МАОУ "Школа № 16 города Благовещенска"</t>
  </si>
  <si>
    <t>Число детей, работающих граждан в возрасте от 7 до 11 лет, которым в отчетном году частично оплачены путевки в оздоровительные лагеря с дневным пребыванием и 3-х разовым питанием</t>
  </si>
  <si>
    <t>Число детей, работающих граждан в возрасте 12 лет и старше, которым в отчетном году частично оплачены путевки в оздоровительные лагеря с дневным пребыванием и 3-х разовым питанием</t>
  </si>
  <si>
    <t>Число детей работающих граждан, которым в отчетном году частично оплачены путевки в загородные стационарные организации отдыха и оздоровления детей в каникулярное время</t>
  </si>
  <si>
    <t>Число детей военнослужащих, участвующих в специальной военной операции, которым в отчетном году частично оплачены путевки в загородные стационарные лагеря</t>
  </si>
  <si>
    <t xml:space="preserve"> от 19.10.2023 № 5550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</si>
</sst>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"/>
    <numFmt numFmtId="166" formatCode="?"/>
  </numFmts>
  <fonts count="22" x14ac:knownFonts="1"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10"/>
      <color rgb="FFFF000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</font>
    <font>
      <sz val="14"/>
      <name val="Times New Roman"/>
      <family val="1"/>
      <charset val="204"/>
    </font>
    <font>
      <sz val="14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u/>
      <sz val="11"/>
      <name val="Times New Roman"/>
      <family val="1"/>
      <charset val="204"/>
    </font>
    <font>
      <sz val="10"/>
      <name val="Calibri"/>
      <family val="2"/>
      <charset val="204"/>
    </font>
    <font>
      <sz val="12"/>
      <name val="Times New Roman"/>
      <family val="1"/>
      <charset val="204"/>
    </font>
    <font>
      <sz val="12"/>
      <name val="Calibri"/>
      <family val="2"/>
      <charset val="204"/>
      <scheme val="minor"/>
    </font>
    <font>
      <b/>
      <sz val="10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 applyNumberFormat="0" applyFill="0" applyBorder="0" applyAlignment="0" applyProtection="0"/>
    <xf numFmtId="0" fontId="4" fillId="0" borderId="0"/>
  </cellStyleXfs>
  <cellXfs count="118">
    <xf numFmtId="0" fontId="0" fillId="0" borderId="0" xfId="0"/>
    <xf numFmtId="0" fontId="3" fillId="2" borderId="1" xfId="0" applyFont="1" applyFill="1" applyBorder="1" applyAlignment="1">
      <alignment vertical="top" wrapText="1"/>
    </xf>
    <xf numFmtId="0" fontId="3" fillId="0" borderId="1" xfId="0" applyFont="1" applyBorder="1" applyAlignment="1">
      <alignment horizontal="left" vertical="top" wrapText="1"/>
    </xf>
    <xf numFmtId="0" fontId="7" fillId="2" borderId="0" xfId="0" applyFont="1" applyFill="1" applyAlignment="1"/>
    <xf numFmtId="0" fontId="9" fillId="2" borderId="1" xfId="0" applyFont="1" applyFill="1" applyBorder="1" applyAlignment="1">
      <alignment vertical="center" wrapText="1"/>
    </xf>
    <xf numFmtId="0" fontId="5" fillId="2" borderId="1" xfId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3" fontId="3" fillId="2" borderId="1" xfId="0" applyNumberFormat="1" applyFont="1" applyFill="1" applyBorder="1" applyAlignment="1">
      <alignment vertical="center" wrapText="1"/>
    </xf>
    <xf numFmtId="0" fontId="7" fillId="2" borderId="0" xfId="0" applyFont="1" applyFill="1" applyAlignment="1">
      <alignment horizontal="left" vertical="center"/>
    </xf>
    <xf numFmtId="0" fontId="8" fillId="2" borderId="0" xfId="0" applyFont="1" applyFill="1" applyAlignment="1">
      <alignment horizontal="left"/>
    </xf>
    <xf numFmtId="0" fontId="5" fillId="0" borderId="0" xfId="0" applyFont="1"/>
    <xf numFmtId="0" fontId="10" fillId="2" borderId="0" xfId="0" applyFont="1" applyFill="1"/>
    <xf numFmtId="0" fontId="10" fillId="2" borderId="0" xfId="0" applyFont="1" applyFill="1" applyAlignment="1"/>
    <xf numFmtId="0" fontId="13" fillId="0" borderId="0" xfId="0" applyFont="1" applyBorder="1" applyAlignment="1">
      <alignment horizontal="center"/>
    </xf>
    <xf numFmtId="0" fontId="14" fillId="0" borderId="0" xfId="0" applyFont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6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0" fontId="3" fillId="0" borderId="7" xfId="0" applyFont="1" applyBorder="1" applyAlignment="1">
      <alignment vertical="center" wrapText="1"/>
    </xf>
    <xf numFmtId="0" fontId="3" fillId="0" borderId="5" xfId="0" applyFont="1" applyBorder="1" applyAlignment="1">
      <alignment vertical="center" wrapText="1"/>
    </xf>
    <xf numFmtId="1" fontId="3" fillId="0" borderId="1" xfId="0" applyNumberFormat="1" applyFont="1" applyBorder="1" applyAlignment="1">
      <alignment vertical="center" wrapText="1"/>
    </xf>
    <xf numFmtId="0" fontId="3" fillId="0" borderId="8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3" fillId="0" borderId="9" xfId="0" applyFont="1" applyBorder="1" applyAlignment="1">
      <alignment vertical="center" wrapText="1"/>
    </xf>
    <xf numFmtId="164" fontId="3" fillId="0" borderId="4" xfId="0" applyNumberFormat="1" applyFont="1" applyBorder="1" applyAlignment="1">
      <alignment vertical="center" wrapText="1"/>
    </xf>
    <xf numFmtId="0" fontId="3" fillId="2" borderId="6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vertical="center" wrapText="1"/>
    </xf>
    <xf numFmtId="0" fontId="3" fillId="2" borderId="4" xfId="0" applyFont="1" applyFill="1" applyBorder="1" applyAlignment="1">
      <alignment vertical="center" wrapText="1"/>
    </xf>
    <xf numFmtId="3" fontId="3" fillId="0" borderId="1" xfId="0" applyNumberFormat="1" applyFont="1" applyBorder="1" applyAlignment="1">
      <alignment vertical="center" wrapText="1"/>
    </xf>
    <xf numFmtId="3" fontId="3" fillId="0" borderId="1" xfId="0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left" vertical="center" wrapText="1"/>
    </xf>
    <xf numFmtId="49" fontId="5" fillId="2" borderId="10" xfId="0" applyNumberFormat="1" applyFont="1" applyFill="1" applyBorder="1" applyAlignment="1">
      <alignment horizontal="left" vertical="top" wrapText="1"/>
    </xf>
    <xf numFmtId="166" fontId="3" fillId="2" borderId="1" xfId="0" applyNumberFormat="1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right" vertical="center" wrapText="1"/>
    </xf>
    <xf numFmtId="0" fontId="3" fillId="2" borderId="3" xfId="0" applyFont="1" applyFill="1" applyBorder="1" applyAlignment="1">
      <alignment vertical="top" wrapText="1"/>
    </xf>
    <xf numFmtId="0" fontId="3" fillId="0" borderId="1" xfId="0" applyFont="1" applyBorder="1" applyAlignment="1">
      <alignment horizontal="right" vertical="center" wrapText="1"/>
    </xf>
    <xf numFmtId="0" fontId="3" fillId="0" borderId="1" xfId="0" applyFont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165" fontId="3" fillId="0" borderId="4" xfId="0" applyNumberFormat="1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2" borderId="2" xfId="0" applyFont="1" applyFill="1" applyBorder="1" applyAlignment="1">
      <alignment vertical="center" wrapText="1"/>
    </xf>
    <xf numFmtId="0" fontId="3" fillId="2" borderId="8" xfId="0" applyFont="1" applyFill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6" xfId="0" applyFont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3" fillId="0" borderId="6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3" fillId="0" borderId="6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3" fillId="0" borderId="6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20" fillId="0" borderId="1" xfId="0" applyFont="1" applyBorder="1" applyAlignment="1">
      <alignment vertical="center" wrapText="1"/>
    </xf>
    <xf numFmtId="0" fontId="3" fillId="2" borderId="7" xfId="0" applyFont="1" applyFill="1" applyBorder="1" applyAlignment="1">
      <alignment vertical="center" wrapText="1"/>
    </xf>
    <xf numFmtId="0" fontId="3" fillId="0" borderId="6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5" fillId="2" borderId="0" xfId="0" applyFont="1" applyFill="1"/>
    <xf numFmtId="0" fontId="10" fillId="0" borderId="7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19" fillId="0" borderId="1" xfId="0" applyFont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19" fillId="2" borderId="1" xfId="0" applyFont="1" applyFill="1" applyBorder="1" applyAlignment="1">
      <alignment vertical="center" wrapText="1"/>
    </xf>
    <xf numFmtId="0" fontId="17" fillId="0" borderId="0" xfId="0" applyFont="1" applyAlignment="1">
      <alignment vertical="center" wrapText="1"/>
    </xf>
    <xf numFmtId="0" fontId="18" fillId="0" borderId="0" xfId="0" applyFont="1" applyAlignment="1">
      <alignment vertical="center" wrapText="1"/>
    </xf>
    <xf numFmtId="0" fontId="11" fillId="2" borderId="0" xfId="0" applyFont="1" applyFill="1" applyAlignment="1">
      <alignment horizontal="center"/>
    </xf>
    <xf numFmtId="0" fontId="12" fillId="2" borderId="0" xfId="0" applyFont="1" applyFill="1" applyAlignment="1">
      <alignment horizontal="center"/>
    </xf>
    <xf numFmtId="0" fontId="11" fillId="2" borderId="0" xfId="0" applyFont="1" applyFill="1" applyBorder="1" applyAlignment="1">
      <alignment horizontal="center"/>
    </xf>
    <xf numFmtId="0" fontId="12" fillId="2" borderId="0" xfId="0" applyFont="1" applyFill="1" applyBorder="1" applyAlignment="1">
      <alignment horizontal="center"/>
    </xf>
    <xf numFmtId="0" fontId="3" fillId="2" borderId="1" xfId="0" applyFont="1" applyFill="1" applyBorder="1" applyAlignment="1">
      <alignment vertical="center" wrapText="1"/>
    </xf>
    <xf numFmtId="1" fontId="3" fillId="2" borderId="3" xfId="2" applyNumberFormat="1" applyFont="1" applyFill="1" applyBorder="1" applyAlignment="1">
      <alignment horizontal="left" vertical="top" wrapText="1"/>
    </xf>
    <xf numFmtId="0" fontId="21" fillId="2" borderId="4" xfId="0" applyFont="1" applyFill="1" applyBorder="1" applyAlignment="1">
      <alignment wrapText="1"/>
    </xf>
    <xf numFmtId="0" fontId="15" fillId="0" borderId="5" xfId="1" applyFont="1" applyBorder="1" applyAlignment="1">
      <alignment horizontal="justify" vertical="center" wrapText="1"/>
    </xf>
    <xf numFmtId="0" fontId="15" fillId="0" borderId="1" xfId="1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0" fontId="7" fillId="2" borderId="0" xfId="0" applyFont="1" applyFill="1" applyAlignment="1">
      <alignment horizontal="left"/>
    </xf>
    <xf numFmtId="0" fontId="10" fillId="2" borderId="0" xfId="0" applyFont="1" applyFill="1" applyAlignment="1"/>
    <xf numFmtId="0" fontId="7" fillId="2" borderId="0" xfId="0" applyFont="1" applyFill="1" applyAlignment="1">
      <alignment horizontal="left" vertical="center"/>
    </xf>
    <xf numFmtId="0" fontId="8" fillId="2" borderId="0" xfId="0" applyFont="1" applyFill="1" applyAlignment="1">
      <alignment horizontal="left"/>
    </xf>
    <xf numFmtId="0" fontId="15" fillId="0" borderId="4" xfId="1" applyFont="1" applyBorder="1" applyAlignment="1">
      <alignment horizontal="justify" vertical="center" wrapText="1"/>
    </xf>
    <xf numFmtId="0" fontId="3" fillId="0" borderId="1" xfId="0" applyFont="1" applyBorder="1" applyAlignment="1">
      <alignment vertical="center" wrapText="1"/>
    </xf>
    <xf numFmtId="0" fontId="15" fillId="0" borderId="3" xfId="1" applyFont="1" applyBorder="1" applyAlignment="1">
      <alignment horizontal="justify" vertical="center" wrapText="1"/>
    </xf>
    <xf numFmtId="0" fontId="3" fillId="0" borderId="4" xfId="0" applyFont="1" applyBorder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10" fillId="0" borderId="4" xfId="0" applyFont="1" applyBorder="1" applyAlignment="1">
      <alignment vertical="center" wrapText="1"/>
    </xf>
    <xf numFmtId="0" fontId="3" fillId="0" borderId="6" xfId="0" applyFont="1" applyBorder="1" applyAlignment="1">
      <alignment vertical="center" wrapText="1"/>
    </xf>
    <xf numFmtId="0" fontId="0" fillId="0" borderId="7" xfId="0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0" fillId="0" borderId="5" xfId="0" applyBorder="1" applyAlignment="1">
      <alignment vertical="center" wrapText="1"/>
    </xf>
  </cellXfs>
  <cellStyles count="3">
    <cellStyle name="Гиперссылка" xfId="1" builtinId="8"/>
    <cellStyle name="Обычный" xfId="0" builtinId="0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consultantplus://offline/ref=B143ABB9229D2304E0F50F9F5FC852CAE1CA036E05C6A60DB1BF8441620546938501BB29559D4DF4FA9A217ED9328E67F47E4A89C8A27C6D7590D549Y8S1I" TargetMode="External"/><Relationship Id="rId3" Type="http://schemas.openxmlformats.org/officeDocument/2006/relationships/hyperlink" Target="consultantplus://offline/ref=B143ABB9229D2304E0F50F9F5FC852CAE1CA036E05C6A20DB4BC8441620546938501BB29559D4DF4FA9A237EDB328E67F47E4A89C8A27C6D7590D549Y8S1I" TargetMode="External"/><Relationship Id="rId7" Type="http://schemas.openxmlformats.org/officeDocument/2006/relationships/hyperlink" Target="consultantplus://offline/ref=B143ABB9229D2304E0F50F9F5FC852CAE1CA036E05C6A00AB0BE8441620546938501BB29559D4DF4FA9A247EDC328E67F47E4A89C8A27C6D7590D549Y8S1I" TargetMode="External"/><Relationship Id="rId2" Type="http://schemas.openxmlformats.org/officeDocument/2006/relationships/hyperlink" Target="consultantplus://offline/ref=B143ABB9229D2304E0F50F9F5FC852CAE1CA036E05C7A309B3B98441620546938501BB29559D4DF4FA9A2477D9328E67F47E4A89C8A27C6D7590D549Y8S1I" TargetMode="External"/><Relationship Id="rId1" Type="http://schemas.openxmlformats.org/officeDocument/2006/relationships/hyperlink" Target="consultantplus://offline/ref=B143ABB9229D2304E0F50F9F5FC852CAE1CA036E05C6A00AB0BE8441620546938501BB29559D4DF4FA9A2376D9328E67F47E4A89C8A27C6D7590D549Y8S1I" TargetMode="External"/><Relationship Id="rId6" Type="http://schemas.openxmlformats.org/officeDocument/2006/relationships/hyperlink" Target="consultantplus://offline/ref=B143ABB9229D2304E0F50F9F5FC852CAE1CA036E05C6A00EB9BD8441620546938501BB29559D4DF4FA9A2375D3328E67F47E4A89C8A27C6D7590D549Y8S1I" TargetMode="External"/><Relationship Id="rId5" Type="http://schemas.openxmlformats.org/officeDocument/2006/relationships/hyperlink" Target="consultantplus://offline/ref=B143ABB9229D2304E0F50F9F5FC852CAE1CA036E05C6A00AB0BE8441620546938501BB29559D4DF4FA9A247FDA328E67F47E4A89C8A27C6D7590D549Y8S1I" TargetMode="External"/><Relationship Id="rId4" Type="http://schemas.openxmlformats.org/officeDocument/2006/relationships/hyperlink" Target="consultantplus://offline/ref=B143ABB9229D2304E0F50F9F5FC852CAE1CA036E05C6A60DB1BF8441620546938501BB29559D4DF4FA9A2170DD328E67F47E4A89C8A27C6D7590D549Y8S1I" TargetMode="External"/><Relationship Id="rId9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151"/>
  <sheetViews>
    <sheetView tabSelected="1" zoomScale="89" zoomScaleNormal="89" workbookViewId="0">
      <selection activeCell="L4" sqref="L4:Q4"/>
    </sheetView>
  </sheetViews>
  <sheetFormatPr defaultColWidth="8.85546875" defaultRowHeight="15" x14ac:dyDescent="0.25"/>
  <cols>
    <col min="1" max="1" width="13" style="11" customWidth="1"/>
    <col min="2" max="2" width="24.5703125" style="11" customWidth="1"/>
    <col min="3" max="3" width="15.28515625" style="11" customWidth="1"/>
    <col min="4" max="4" width="28.140625" style="11" customWidth="1"/>
    <col min="5" max="5" width="7.140625" style="11" customWidth="1"/>
    <col min="6" max="6" width="16" style="11" customWidth="1"/>
    <col min="7" max="8" width="8.85546875" style="11"/>
    <col min="9" max="9" width="8.85546875" style="11" customWidth="1"/>
    <col min="10" max="16384" width="8.85546875" style="11"/>
  </cols>
  <sheetData>
    <row r="2" spans="1:17" ht="18.75" x14ac:dyDescent="0.3">
      <c r="L2" s="104" t="s">
        <v>265</v>
      </c>
      <c r="M2" s="104"/>
      <c r="N2" s="104"/>
      <c r="O2" s="105"/>
      <c r="P2" s="105"/>
      <c r="Q2" s="105"/>
    </row>
    <row r="3" spans="1:17" ht="18.75" x14ac:dyDescent="0.3">
      <c r="L3" s="104" t="s">
        <v>266</v>
      </c>
      <c r="M3" s="104"/>
      <c r="N3" s="104"/>
      <c r="O3" s="105"/>
      <c r="P3" s="105"/>
      <c r="Q3" s="105"/>
    </row>
    <row r="4" spans="1:17" ht="18.75" x14ac:dyDescent="0.3">
      <c r="L4" s="104" t="s">
        <v>300</v>
      </c>
      <c r="M4" s="104"/>
      <c r="N4" s="104"/>
      <c r="O4" s="105"/>
      <c r="P4" s="105"/>
      <c r="Q4" s="105"/>
    </row>
    <row r="5" spans="1:17" ht="17.649999999999999" x14ac:dyDescent="0.3">
      <c r="L5" s="3"/>
      <c r="M5" s="3"/>
      <c r="N5" s="3"/>
      <c r="O5" s="3"/>
      <c r="P5" s="12"/>
      <c r="Q5" s="12"/>
    </row>
    <row r="6" spans="1:17" ht="18.75" x14ac:dyDescent="0.3">
      <c r="L6" s="106" t="s">
        <v>267</v>
      </c>
      <c r="M6" s="107"/>
      <c r="N6" s="107"/>
      <c r="O6" s="107"/>
      <c r="P6" s="105"/>
      <c r="Q6" s="105"/>
    </row>
    <row r="7" spans="1:17" ht="18.75" x14ac:dyDescent="0.3">
      <c r="L7" s="106" t="s">
        <v>268</v>
      </c>
      <c r="M7" s="107"/>
      <c r="N7" s="107"/>
      <c r="O7" s="107"/>
      <c r="P7" s="105"/>
      <c r="Q7" s="105"/>
    </row>
    <row r="8" spans="1:17" ht="18.399999999999999" x14ac:dyDescent="0.35">
      <c r="L8" s="9"/>
      <c r="M8" s="10"/>
      <c r="N8" s="10"/>
      <c r="O8" s="10"/>
      <c r="P8" s="13"/>
      <c r="Q8" s="13"/>
    </row>
    <row r="9" spans="1:17" ht="18.75" x14ac:dyDescent="0.3">
      <c r="A9" s="85"/>
      <c r="B9" s="94" t="s">
        <v>263</v>
      </c>
      <c r="C9" s="95"/>
      <c r="D9" s="95"/>
      <c r="E9" s="95"/>
      <c r="F9" s="95"/>
      <c r="G9" s="95"/>
      <c r="H9" s="95"/>
      <c r="I9" s="95"/>
      <c r="J9" s="95"/>
      <c r="K9" s="95"/>
      <c r="L9" s="95"/>
      <c r="M9" s="95"/>
      <c r="N9" s="95"/>
      <c r="O9" s="95"/>
      <c r="P9" s="95"/>
      <c r="Q9" s="95"/>
    </row>
    <row r="10" spans="1:17" ht="18.75" x14ac:dyDescent="0.3">
      <c r="A10" s="85"/>
      <c r="B10" s="96" t="s">
        <v>264</v>
      </c>
      <c r="C10" s="97"/>
      <c r="D10" s="97"/>
      <c r="E10" s="97"/>
      <c r="F10" s="97"/>
      <c r="G10" s="97"/>
      <c r="H10" s="97"/>
      <c r="I10" s="97"/>
      <c r="J10" s="97"/>
      <c r="K10" s="97"/>
      <c r="L10" s="97"/>
      <c r="M10" s="97"/>
      <c r="N10" s="97"/>
      <c r="O10" s="97"/>
      <c r="P10" s="97"/>
      <c r="Q10" s="97"/>
    </row>
    <row r="11" spans="1:17" x14ac:dyDescent="0.3">
      <c r="B11" s="14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1:17" ht="71.650000000000006" customHeight="1" x14ac:dyDescent="0.25">
      <c r="A12" s="103" t="s">
        <v>0</v>
      </c>
      <c r="B12" s="103" t="s">
        <v>1</v>
      </c>
      <c r="C12" s="103" t="s">
        <v>2</v>
      </c>
      <c r="D12" s="103" t="s">
        <v>3</v>
      </c>
      <c r="E12" s="103" t="s">
        <v>4</v>
      </c>
      <c r="F12" s="103" t="s">
        <v>5</v>
      </c>
      <c r="G12" s="103" t="s">
        <v>6</v>
      </c>
      <c r="H12" s="103"/>
      <c r="I12" s="103"/>
      <c r="J12" s="103"/>
      <c r="K12" s="103"/>
      <c r="L12" s="103"/>
      <c r="M12" s="103"/>
      <c r="N12" s="103"/>
      <c r="O12" s="103"/>
      <c r="P12" s="103"/>
      <c r="Q12" s="103"/>
    </row>
    <row r="13" spans="1:17" ht="30" x14ac:dyDescent="0.25">
      <c r="A13" s="103"/>
      <c r="B13" s="103"/>
      <c r="C13" s="103"/>
      <c r="D13" s="103"/>
      <c r="E13" s="103"/>
      <c r="F13" s="103"/>
      <c r="G13" s="5" t="s">
        <v>269</v>
      </c>
      <c r="H13" s="5" t="s">
        <v>270</v>
      </c>
      <c r="I13" s="16">
        <v>2017</v>
      </c>
      <c r="J13" s="16">
        <v>2018</v>
      </c>
      <c r="K13" s="16">
        <v>2019</v>
      </c>
      <c r="L13" s="16">
        <v>2020</v>
      </c>
      <c r="M13" s="16">
        <v>2021</v>
      </c>
      <c r="N13" s="16">
        <v>2022</v>
      </c>
      <c r="O13" s="17">
        <v>2023</v>
      </c>
      <c r="P13" s="17">
        <v>2024</v>
      </c>
      <c r="Q13" s="17">
        <v>2025</v>
      </c>
    </row>
    <row r="14" spans="1:17" ht="14.45" x14ac:dyDescent="0.25">
      <c r="A14" s="48">
        <v>1</v>
      </c>
      <c r="B14" s="48">
        <v>2</v>
      </c>
      <c r="C14" s="48">
        <v>3</v>
      </c>
      <c r="D14" s="48">
        <v>4</v>
      </c>
      <c r="E14" s="48">
        <v>5</v>
      </c>
      <c r="F14" s="48">
        <v>6</v>
      </c>
      <c r="G14" s="48">
        <v>7</v>
      </c>
      <c r="H14" s="48">
        <v>8</v>
      </c>
      <c r="I14" s="48">
        <v>9</v>
      </c>
      <c r="J14" s="48">
        <v>10</v>
      </c>
      <c r="K14" s="48">
        <v>11</v>
      </c>
      <c r="L14" s="48">
        <v>12</v>
      </c>
      <c r="M14" s="48">
        <v>13</v>
      </c>
      <c r="N14" s="48">
        <v>14</v>
      </c>
      <c r="O14" s="48">
        <v>15</v>
      </c>
      <c r="P14" s="48">
        <v>16</v>
      </c>
      <c r="Q14" s="48">
        <v>17</v>
      </c>
    </row>
    <row r="15" spans="1:17" ht="91.7" customHeight="1" x14ac:dyDescent="0.25">
      <c r="A15" s="18" t="s">
        <v>7</v>
      </c>
      <c r="B15" s="19" t="s">
        <v>8</v>
      </c>
      <c r="C15" s="19" t="s">
        <v>9</v>
      </c>
      <c r="D15" s="20" t="s">
        <v>10</v>
      </c>
      <c r="E15" s="6" t="s">
        <v>11</v>
      </c>
      <c r="F15" s="21" t="s">
        <v>12</v>
      </c>
      <c r="G15" s="21">
        <v>96.1</v>
      </c>
      <c r="H15" s="21">
        <v>96.3</v>
      </c>
      <c r="I15" s="21">
        <v>97.1</v>
      </c>
      <c r="J15" s="21">
        <v>98</v>
      </c>
      <c r="K15" s="21">
        <v>98.3</v>
      </c>
      <c r="L15" s="21">
        <v>98.5</v>
      </c>
      <c r="M15" s="21">
        <v>98.7</v>
      </c>
      <c r="N15" s="21">
        <v>98.9</v>
      </c>
      <c r="O15" s="21">
        <v>99.1</v>
      </c>
      <c r="P15" s="21">
        <v>99.1</v>
      </c>
      <c r="Q15" s="21">
        <v>99.5</v>
      </c>
    </row>
    <row r="16" spans="1:17" ht="174.75" customHeight="1" x14ac:dyDescent="0.25">
      <c r="A16" s="22"/>
      <c r="B16" s="23"/>
      <c r="C16" s="23"/>
      <c r="D16" s="20" t="s">
        <v>13</v>
      </c>
      <c r="E16" s="6" t="s">
        <v>11</v>
      </c>
      <c r="F16" s="21" t="s">
        <v>14</v>
      </c>
      <c r="G16" s="24">
        <v>100</v>
      </c>
      <c r="H16" s="24">
        <v>100</v>
      </c>
      <c r="I16" s="24">
        <v>100</v>
      </c>
      <c r="J16" s="24">
        <v>100</v>
      </c>
      <c r="K16" s="24">
        <v>100</v>
      </c>
      <c r="L16" s="24">
        <v>100</v>
      </c>
      <c r="M16" s="24">
        <v>100</v>
      </c>
      <c r="N16" s="24">
        <v>100</v>
      </c>
      <c r="O16" s="24">
        <v>100</v>
      </c>
      <c r="P16" s="24">
        <v>100</v>
      </c>
      <c r="Q16" s="24">
        <v>100</v>
      </c>
    </row>
    <row r="17" spans="1:17" ht="168.95" customHeight="1" x14ac:dyDescent="0.25">
      <c r="A17" s="25"/>
      <c r="B17" s="26"/>
      <c r="C17" s="26"/>
      <c r="D17" s="20" t="s">
        <v>15</v>
      </c>
      <c r="E17" s="45" t="s">
        <v>11</v>
      </c>
      <c r="F17" s="21" t="s">
        <v>16</v>
      </c>
      <c r="G17" s="21">
        <v>2</v>
      </c>
      <c r="H17" s="21">
        <v>1.4</v>
      </c>
      <c r="I17" s="21">
        <v>1.4</v>
      </c>
      <c r="J17" s="21">
        <v>1.4</v>
      </c>
      <c r="K17" s="21">
        <v>1.4</v>
      </c>
      <c r="L17" s="21">
        <v>1.4</v>
      </c>
      <c r="M17" s="21">
        <v>1.4</v>
      </c>
      <c r="N17" s="21">
        <v>1.3</v>
      </c>
      <c r="O17" s="21">
        <v>1.3</v>
      </c>
      <c r="P17" s="21">
        <v>1.2</v>
      </c>
      <c r="Q17" s="21">
        <v>1.2</v>
      </c>
    </row>
    <row r="18" spans="1:17" ht="138.75" customHeight="1" x14ac:dyDescent="0.25">
      <c r="A18" s="22"/>
      <c r="B18" s="23"/>
      <c r="C18" s="23"/>
      <c r="D18" s="27" t="s">
        <v>17</v>
      </c>
      <c r="E18" s="26" t="s">
        <v>11</v>
      </c>
      <c r="F18" s="28" t="s">
        <v>18</v>
      </c>
      <c r="G18" s="28">
        <v>90</v>
      </c>
      <c r="H18" s="28">
        <v>95</v>
      </c>
      <c r="I18" s="28">
        <v>97</v>
      </c>
      <c r="J18" s="28">
        <v>100</v>
      </c>
      <c r="K18" s="28">
        <v>100</v>
      </c>
      <c r="L18" s="28">
        <v>100</v>
      </c>
      <c r="M18" s="28">
        <v>100</v>
      </c>
      <c r="N18" s="28">
        <v>100</v>
      </c>
      <c r="O18" s="28">
        <v>100</v>
      </c>
      <c r="P18" s="28">
        <v>100</v>
      </c>
      <c r="Q18" s="28">
        <v>100</v>
      </c>
    </row>
    <row r="19" spans="1:17" ht="132.19999999999999" customHeight="1" x14ac:dyDescent="0.25">
      <c r="A19" s="22"/>
      <c r="B19" s="23"/>
      <c r="C19" s="23"/>
      <c r="D19" s="20" t="s">
        <v>19</v>
      </c>
      <c r="E19" s="6" t="s">
        <v>11</v>
      </c>
      <c r="F19" s="21" t="s">
        <v>20</v>
      </c>
      <c r="G19" s="21">
        <v>48.9</v>
      </c>
      <c r="H19" s="21">
        <v>50</v>
      </c>
      <c r="I19" s="21">
        <v>50</v>
      </c>
      <c r="J19" s="21">
        <v>50</v>
      </c>
      <c r="K19" s="21">
        <v>50</v>
      </c>
      <c r="L19" s="21">
        <v>50</v>
      </c>
      <c r="M19" s="21">
        <v>55</v>
      </c>
      <c r="N19" s="21">
        <v>57</v>
      </c>
      <c r="O19" s="21">
        <v>57</v>
      </c>
      <c r="P19" s="21">
        <v>59</v>
      </c>
      <c r="Q19" s="21">
        <v>59</v>
      </c>
    </row>
    <row r="20" spans="1:17" ht="107.65" customHeight="1" x14ac:dyDescent="0.25">
      <c r="A20" s="22"/>
      <c r="B20" s="23"/>
      <c r="C20" s="23"/>
      <c r="D20" s="20" t="s">
        <v>21</v>
      </c>
      <c r="E20" s="6" t="s">
        <v>11</v>
      </c>
      <c r="F20" s="21" t="s">
        <v>20</v>
      </c>
      <c r="G20" s="21">
        <v>58.3</v>
      </c>
      <c r="H20" s="21">
        <v>80</v>
      </c>
      <c r="I20" s="21">
        <v>85</v>
      </c>
      <c r="J20" s="21">
        <v>90</v>
      </c>
      <c r="K20" s="21">
        <v>95</v>
      </c>
      <c r="L20" s="21">
        <v>95</v>
      </c>
      <c r="M20" s="21">
        <v>98</v>
      </c>
      <c r="N20" s="21">
        <v>99</v>
      </c>
      <c r="O20" s="21">
        <v>99</v>
      </c>
      <c r="P20" s="21">
        <v>99.1</v>
      </c>
      <c r="Q20" s="21">
        <v>99.2</v>
      </c>
    </row>
    <row r="21" spans="1:17" ht="96.95" customHeight="1" x14ac:dyDescent="0.25">
      <c r="A21" s="29" t="s">
        <v>22</v>
      </c>
      <c r="B21" s="30" t="s">
        <v>23</v>
      </c>
      <c r="C21" s="19" t="s">
        <v>9</v>
      </c>
      <c r="D21" s="20" t="s">
        <v>24</v>
      </c>
      <c r="E21" s="6" t="s">
        <v>11</v>
      </c>
      <c r="F21" s="6" t="s">
        <v>12</v>
      </c>
      <c r="G21" s="6" t="s">
        <v>25</v>
      </c>
      <c r="H21" s="6">
        <v>100</v>
      </c>
      <c r="I21" s="6">
        <v>100</v>
      </c>
      <c r="J21" s="6">
        <v>100</v>
      </c>
      <c r="K21" s="6">
        <v>100</v>
      </c>
      <c r="L21" s="6">
        <v>100</v>
      </c>
      <c r="M21" s="6">
        <v>100</v>
      </c>
      <c r="N21" s="6">
        <v>100</v>
      </c>
      <c r="O21" s="6">
        <v>100</v>
      </c>
      <c r="P21" s="6">
        <v>100</v>
      </c>
      <c r="Q21" s="6">
        <v>100</v>
      </c>
    </row>
    <row r="22" spans="1:17" ht="107.65" customHeight="1" x14ac:dyDescent="0.25">
      <c r="A22" s="22"/>
      <c r="B22" s="23"/>
      <c r="C22" s="23"/>
      <c r="D22" s="20" t="s">
        <v>26</v>
      </c>
      <c r="E22" s="6" t="s">
        <v>11</v>
      </c>
      <c r="F22" s="6" t="s">
        <v>18</v>
      </c>
      <c r="G22" s="6">
        <v>90</v>
      </c>
      <c r="H22" s="6">
        <v>95</v>
      </c>
      <c r="I22" s="6">
        <v>97</v>
      </c>
      <c r="J22" s="6">
        <v>100</v>
      </c>
      <c r="K22" s="6">
        <v>100</v>
      </c>
      <c r="L22" s="6">
        <v>100</v>
      </c>
      <c r="M22" s="6">
        <v>100</v>
      </c>
      <c r="N22" s="6">
        <v>100</v>
      </c>
      <c r="O22" s="6">
        <v>100</v>
      </c>
      <c r="P22" s="6">
        <v>100</v>
      </c>
      <c r="Q22" s="6">
        <v>100</v>
      </c>
    </row>
    <row r="23" spans="1:17" ht="126.4" customHeight="1" x14ac:dyDescent="0.25">
      <c r="A23" s="22"/>
      <c r="B23" s="23"/>
      <c r="C23" s="23"/>
      <c r="D23" s="20" t="s">
        <v>27</v>
      </c>
      <c r="E23" s="6" t="s">
        <v>11</v>
      </c>
      <c r="F23" s="6" t="s">
        <v>18</v>
      </c>
      <c r="G23" s="6">
        <v>9</v>
      </c>
      <c r="H23" s="6">
        <v>6</v>
      </c>
      <c r="I23" s="6">
        <v>0</v>
      </c>
      <c r="J23" s="6">
        <v>12</v>
      </c>
      <c r="K23" s="6">
        <v>4</v>
      </c>
      <c r="L23" s="6">
        <v>0</v>
      </c>
      <c r="M23" s="6">
        <v>7</v>
      </c>
      <c r="N23" s="6">
        <v>0</v>
      </c>
      <c r="O23" s="6">
        <v>0</v>
      </c>
      <c r="P23" s="6">
        <v>0</v>
      </c>
      <c r="Q23" s="6">
        <v>0</v>
      </c>
    </row>
    <row r="24" spans="1:17" ht="81.2" customHeight="1" x14ac:dyDescent="0.25">
      <c r="A24" s="25"/>
      <c r="B24" s="26"/>
      <c r="C24" s="26"/>
      <c r="D24" s="20" t="s">
        <v>28</v>
      </c>
      <c r="E24" s="45" t="s">
        <v>11</v>
      </c>
      <c r="F24" s="45" t="s">
        <v>29</v>
      </c>
      <c r="G24" s="45">
        <v>65</v>
      </c>
      <c r="H24" s="45">
        <v>68</v>
      </c>
      <c r="I24" s="45">
        <v>70</v>
      </c>
      <c r="J24" s="45">
        <v>71</v>
      </c>
      <c r="K24" s="45">
        <v>73</v>
      </c>
      <c r="L24" s="45">
        <v>75</v>
      </c>
      <c r="M24" s="45">
        <v>76</v>
      </c>
      <c r="N24" s="45">
        <v>78</v>
      </c>
      <c r="O24" s="45">
        <v>79</v>
      </c>
      <c r="P24" s="45">
        <v>80</v>
      </c>
      <c r="Q24" s="45">
        <v>80</v>
      </c>
    </row>
    <row r="25" spans="1:17" ht="113.25" customHeight="1" x14ac:dyDescent="0.25">
      <c r="A25" s="22"/>
      <c r="B25" s="23"/>
      <c r="C25" s="23"/>
      <c r="D25" s="27" t="s">
        <v>30</v>
      </c>
      <c r="E25" s="26" t="s">
        <v>11</v>
      </c>
      <c r="F25" s="26" t="s">
        <v>20</v>
      </c>
      <c r="G25" s="26" t="s">
        <v>25</v>
      </c>
      <c r="H25" s="26" t="s">
        <v>25</v>
      </c>
      <c r="I25" s="26" t="s">
        <v>25</v>
      </c>
      <c r="J25" s="26" t="s">
        <v>25</v>
      </c>
      <c r="K25" s="26" t="s">
        <v>25</v>
      </c>
      <c r="L25" s="26">
        <v>35</v>
      </c>
      <c r="M25" s="26">
        <v>35</v>
      </c>
      <c r="N25" s="26">
        <v>35</v>
      </c>
      <c r="O25" s="26">
        <v>35</v>
      </c>
      <c r="P25" s="26">
        <v>35</v>
      </c>
      <c r="Q25" s="26">
        <v>35</v>
      </c>
    </row>
    <row r="26" spans="1:17" ht="227.1" customHeight="1" x14ac:dyDescent="0.25">
      <c r="A26" s="22"/>
      <c r="B26" s="23"/>
      <c r="C26" s="23"/>
      <c r="D26" s="20" t="s">
        <v>31</v>
      </c>
      <c r="E26" s="6" t="s">
        <v>11</v>
      </c>
      <c r="F26" s="6" t="s">
        <v>20</v>
      </c>
      <c r="G26" s="6">
        <v>90</v>
      </c>
      <c r="H26" s="6">
        <v>95</v>
      </c>
      <c r="I26" s="6">
        <v>100</v>
      </c>
      <c r="J26" s="6">
        <v>100</v>
      </c>
      <c r="K26" s="6">
        <v>100</v>
      </c>
      <c r="L26" s="6">
        <v>100</v>
      </c>
      <c r="M26" s="6">
        <v>100</v>
      </c>
      <c r="N26" s="6">
        <v>100</v>
      </c>
      <c r="O26" s="6">
        <v>100</v>
      </c>
      <c r="P26" s="6">
        <v>100</v>
      </c>
      <c r="Q26" s="6">
        <v>100</v>
      </c>
    </row>
    <row r="27" spans="1:17" ht="162.94999999999999" customHeight="1" x14ac:dyDescent="0.25">
      <c r="A27" s="22"/>
      <c r="B27" s="23"/>
      <c r="C27" s="23"/>
      <c r="D27" s="20" t="s">
        <v>32</v>
      </c>
      <c r="E27" s="6" t="s">
        <v>11</v>
      </c>
      <c r="F27" s="6" t="s">
        <v>33</v>
      </c>
      <c r="G27" s="6">
        <v>100</v>
      </c>
      <c r="H27" s="6">
        <v>100</v>
      </c>
      <c r="I27" s="6">
        <v>100</v>
      </c>
      <c r="J27" s="6">
        <v>100</v>
      </c>
      <c r="K27" s="6">
        <v>100</v>
      </c>
      <c r="L27" s="6">
        <v>100</v>
      </c>
      <c r="M27" s="6">
        <v>100</v>
      </c>
      <c r="N27" s="6">
        <v>100</v>
      </c>
      <c r="O27" s="6">
        <v>100</v>
      </c>
      <c r="P27" s="6">
        <v>100</v>
      </c>
      <c r="Q27" s="6">
        <v>100</v>
      </c>
    </row>
    <row r="28" spans="1:17" ht="114.6" customHeight="1" x14ac:dyDescent="0.25">
      <c r="A28" s="22"/>
      <c r="B28" s="23"/>
      <c r="C28" s="23"/>
      <c r="D28" s="20" t="s">
        <v>34</v>
      </c>
      <c r="E28" s="6" t="s">
        <v>11</v>
      </c>
      <c r="F28" s="6" t="s">
        <v>33</v>
      </c>
      <c r="G28" s="6">
        <v>85</v>
      </c>
      <c r="H28" s="6">
        <v>90</v>
      </c>
      <c r="I28" s="6">
        <v>95</v>
      </c>
      <c r="J28" s="6">
        <v>100</v>
      </c>
      <c r="K28" s="6">
        <v>100</v>
      </c>
      <c r="L28" s="6">
        <v>100</v>
      </c>
      <c r="M28" s="6">
        <v>100</v>
      </c>
      <c r="N28" s="6">
        <v>100</v>
      </c>
      <c r="O28" s="6">
        <v>100</v>
      </c>
      <c r="P28" s="6">
        <v>100</v>
      </c>
      <c r="Q28" s="6">
        <v>100</v>
      </c>
    </row>
    <row r="29" spans="1:17" ht="176.85" customHeight="1" x14ac:dyDescent="0.25">
      <c r="A29" s="25"/>
      <c r="B29" s="26"/>
      <c r="C29" s="26"/>
      <c r="D29" s="20" t="s">
        <v>35</v>
      </c>
      <c r="E29" s="45" t="s">
        <v>11</v>
      </c>
      <c r="F29" s="45" t="s">
        <v>14</v>
      </c>
      <c r="G29" s="45">
        <v>97.2</v>
      </c>
      <c r="H29" s="45">
        <v>97.1</v>
      </c>
      <c r="I29" s="45">
        <v>97</v>
      </c>
      <c r="J29" s="45">
        <v>96.9</v>
      </c>
      <c r="K29" s="45">
        <v>96.8</v>
      </c>
      <c r="L29" s="45">
        <v>96.7</v>
      </c>
      <c r="M29" s="45">
        <v>96</v>
      </c>
      <c r="N29" s="45">
        <v>96</v>
      </c>
      <c r="O29" s="45">
        <v>95.9</v>
      </c>
      <c r="P29" s="45">
        <v>95.9</v>
      </c>
      <c r="Q29" s="45">
        <v>95.9</v>
      </c>
    </row>
    <row r="30" spans="1:17" ht="147.94999999999999" customHeight="1" x14ac:dyDescent="0.25">
      <c r="A30" s="22"/>
      <c r="B30" s="23"/>
      <c r="C30" s="23"/>
      <c r="D30" s="27" t="s">
        <v>36</v>
      </c>
      <c r="E30" s="26" t="s">
        <v>11</v>
      </c>
      <c r="F30" s="26" t="s">
        <v>12</v>
      </c>
      <c r="G30" s="26">
        <v>45</v>
      </c>
      <c r="H30" s="26">
        <v>45</v>
      </c>
      <c r="I30" s="26">
        <v>40</v>
      </c>
      <c r="J30" s="26">
        <v>40</v>
      </c>
      <c r="K30" s="26">
        <v>39.799999999999997</v>
      </c>
      <c r="L30" s="26">
        <v>39.799999999999997</v>
      </c>
      <c r="M30" s="26">
        <v>39</v>
      </c>
      <c r="N30" s="26">
        <v>39</v>
      </c>
      <c r="O30" s="26">
        <v>38.700000000000003</v>
      </c>
      <c r="P30" s="26">
        <v>38.5</v>
      </c>
      <c r="Q30" s="26">
        <v>38.200000000000003</v>
      </c>
    </row>
    <row r="31" spans="1:17" ht="106.7" customHeight="1" x14ac:dyDescent="0.25">
      <c r="A31" s="25"/>
      <c r="B31" s="26"/>
      <c r="C31" s="26"/>
      <c r="D31" s="20" t="s">
        <v>37</v>
      </c>
      <c r="E31" s="6" t="s">
        <v>11</v>
      </c>
      <c r="F31" s="6" t="s">
        <v>12</v>
      </c>
      <c r="G31" s="6">
        <v>0</v>
      </c>
      <c r="H31" s="6">
        <v>0</v>
      </c>
      <c r="I31" s="6">
        <v>0</v>
      </c>
      <c r="J31" s="6">
        <v>60</v>
      </c>
      <c r="K31" s="6">
        <v>60.2</v>
      </c>
      <c r="L31" s="6">
        <v>60.2</v>
      </c>
      <c r="M31" s="6">
        <v>61</v>
      </c>
      <c r="N31" s="6">
        <v>61</v>
      </c>
      <c r="O31" s="6">
        <v>61.3</v>
      </c>
      <c r="P31" s="6">
        <v>61.5</v>
      </c>
      <c r="Q31" s="6">
        <v>61.8</v>
      </c>
    </row>
    <row r="32" spans="1:17" ht="85.15" customHeight="1" x14ac:dyDescent="0.25">
      <c r="A32" s="31" t="s">
        <v>38</v>
      </c>
      <c r="B32" s="26" t="s">
        <v>39</v>
      </c>
      <c r="C32" s="2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</row>
    <row r="33" spans="1:17" ht="156.4" customHeight="1" x14ac:dyDescent="0.25">
      <c r="A33" s="45" t="s">
        <v>40</v>
      </c>
      <c r="B33" s="45" t="s">
        <v>41</v>
      </c>
      <c r="C33" s="45" t="s">
        <v>9</v>
      </c>
      <c r="D33" s="45" t="s">
        <v>42</v>
      </c>
      <c r="E33" s="45" t="s">
        <v>43</v>
      </c>
      <c r="F33" s="45"/>
      <c r="G33" s="32">
        <v>13060</v>
      </c>
      <c r="H33" s="32">
        <v>13400</v>
      </c>
      <c r="I33" s="45">
        <v>0</v>
      </c>
      <c r="J33" s="45">
        <v>0</v>
      </c>
      <c r="K33" s="45">
        <v>0</v>
      </c>
      <c r="L33" s="45">
        <v>0</v>
      </c>
      <c r="M33" s="45">
        <v>0</v>
      </c>
      <c r="N33" s="45">
        <v>0</v>
      </c>
      <c r="O33" s="45">
        <v>0</v>
      </c>
      <c r="P33" s="45">
        <v>0</v>
      </c>
      <c r="Q33" s="45">
        <v>0</v>
      </c>
    </row>
    <row r="34" spans="1:17" ht="182.1" customHeight="1" x14ac:dyDescent="0.25">
      <c r="A34" s="81" t="s">
        <v>44</v>
      </c>
      <c r="B34" s="81" t="s">
        <v>291</v>
      </c>
      <c r="C34" s="45" t="s">
        <v>9</v>
      </c>
      <c r="D34" s="45" t="s">
        <v>45</v>
      </c>
      <c r="E34" s="45" t="s">
        <v>43</v>
      </c>
      <c r="F34" s="45"/>
      <c r="G34" s="32">
        <v>11560</v>
      </c>
      <c r="H34" s="32">
        <v>11900</v>
      </c>
      <c r="I34" s="32">
        <v>12200</v>
      </c>
      <c r="J34" s="32">
        <v>12520</v>
      </c>
      <c r="K34" s="32">
        <v>12330</v>
      </c>
      <c r="L34" s="32">
        <v>12062</v>
      </c>
      <c r="M34" s="32">
        <v>12254</v>
      </c>
      <c r="N34" s="8">
        <v>11784</v>
      </c>
      <c r="O34" s="8">
        <v>11690</v>
      </c>
      <c r="P34" s="32">
        <v>12500</v>
      </c>
      <c r="Q34" s="32">
        <v>12600</v>
      </c>
    </row>
    <row r="35" spans="1:17" ht="339.75" customHeight="1" x14ac:dyDescent="0.25">
      <c r="A35" s="18" t="s">
        <v>47</v>
      </c>
      <c r="B35" s="54" t="s">
        <v>292</v>
      </c>
      <c r="C35" s="46" t="s">
        <v>9</v>
      </c>
      <c r="D35" s="20" t="s">
        <v>42</v>
      </c>
      <c r="E35" s="6" t="s">
        <v>43</v>
      </c>
      <c r="F35" s="6"/>
      <c r="G35" s="6" t="s">
        <v>25</v>
      </c>
      <c r="H35" s="6" t="s">
        <v>25</v>
      </c>
      <c r="I35" s="32">
        <v>13700</v>
      </c>
      <c r="J35" s="32">
        <v>13700</v>
      </c>
      <c r="K35" s="32">
        <v>13311</v>
      </c>
      <c r="L35" s="32">
        <v>13292</v>
      </c>
      <c r="M35" s="32">
        <v>13058</v>
      </c>
      <c r="N35" s="8">
        <v>12421</v>
      </c>
      <c r="O35" s="32">
        <v>13504</v>
      </c>
      <c r="P35" s="32">
        <v>13600</v>
      </c>
      <c r="Q35" s="32">
        <v>13600</v>
      </c>
    </row>
    <row r="36" spans="1:17" ht="186.6" customHeight="1" x14ac:dyDescent="0.25">
      <c r="A36" s="25"/>
      <c r="B36" s="25"/>
      <c r="C36" s="26"/>
      <c r="D36" s="20" t="s">
        <v>48</v>
      </c>
      <c r="E36" s="6" t="s">
        <v>49</v>
      </c>
      <c r="F36" s="6"/>
      <c r="G36" s="6">
        <v>22.5</v>
      </c>
      <c r="H36" s="6">
        <v>24.8</v>
      </c>
      <c r="I36" s="6">
        <v>24.9</v>
      </c>
      <c r="J36" s="6">
        <v>25</v>
      </c>
      <c r="K36" s="6">
        <v>27.2</v>
      </c>
      <c r="L36" s="6">
        <v>27.9</v>
      </c>
      <c r="M36" s="6">
        <v>28.4</v>
      </c>
      <c r="N36" s="7">
        <v>28.6</v>
      </c>
      <c r="O36" s="7">
        <v>28.5</v>
      </c>
      <c r="P36" s="7">
        <v>28.5</v>
      </c>
      <c r="Q36" s="7">
        <v>28.7</v>
      </c>
    </row>
    <row r="37" spans="1:17" ht="15" hidden="1" customHeight="1" x14ac:dyDescent="0.25">
      <c r="A37" s="101" t="s">
        <v>46</v>
      </c>
      <c r="B37" s="101"/>
      <c r="C37" s="101"/>
      <c r="D37" s="102"/>
      <c r="E37" s="102"/>
      <c r="F37" s="102"/>
      <c r="G37" s="102"/>
      <c r="H37" s="102"/>
      <c r="I37" s="102"/>
      <c r="J37" s="102"/>
      <c r="K37" s="102"/>
      <c r="L37" s="102"/>
      <c r="M37" s="102"/>
      <c r="N37" s="102"/>
      <c r="O37" s="102"/>
      <c r="P37" s="102"/>
      <c r="Q37" s="102"/>
    </row>
    <row r="38" spans="1:17" ht="111.95" customHeight="1" x14ac:dyDescent="0.25">
      <c r="A38" s="18" t="s">
        <v>50</v>
      </c>
      <c r="B38" s="18" t="s">
        <v>51</v>
      </c>
      <c r="C38" s="19" t="s">
        <v>9</v>
      </c>
      <c r="D38" s="20" t="s">
        <v>52</v>
      </c>
      <c r="E38" s="6" t="s">
        <v>53</v>
      </c>
      <c r="F38" s="6"/>
      <c r="G38" s="6">
        <v>0</v>
      </c>
      <c r="H38" s="6">
        <v>47</v>
      </c>
      <c r="I38" s="6">
        <v>45</v>
      </c>
      <c r="J38" s="6">
        <v>43</v>
      </c>
      <c r="K38" s="6">
        <v>43</v>
      </c>
      <c r="L38" s="6">
        <v>43</v>
      </c>
      <c r="M38" s="6">
        <v>43</v>
      </c>
      <c r="N38" s="6">
        <v>43</v>
      </c>
      <c r="O38" s="6">
        <v>43</v>
      </c>
      <c r="P38" s="6">
        <v>43</v>
      </c>
      <c r="Q38" s="6">
        <v>43</v>
      </c>
    </row>
    <row r="39" spans="1:17" ht="94.9" customHeight="1" x14ac:dyDescent="0.25">
      <c r="A39" s="25"/>
      <c r="B39" s="25"/>
      <c r="C39" s="26"/>
      <c r="D39" s="20" t="s">
        <v>54</v>
      </c>
      <c r="E39" s="64" t="s">
        <v>43</v>
      </c>
      <c r="F39" s="64"/>
      <c r="G39" s="64">
        <v>0</v>
      </c>
      <c r="H39" s="32">
        <v>7595</v>
      </c>
      <c r="I39" s="32">
        <v>7595</v>
      </c>
      <c r="J39" s="32">
        <v>7595</v>
      </c>
      <c r="K39" s="32">
        <v>8208</v>
      </c>
      <c r="L39" s="32">
        <v>8208</v>
      </c>
      <c r="M39" s="32">
        <v>6128</v>
      </c>
      <c r="N39" s="8">
        <v>7813</v>
      </c>
      <c r="O39" s="32">
        <v>8250</v>
      </c>
      <c r="P39" s="32">
        <v>8250</v>
      </c>
      <c r="Q39" s="32">
        <v>8250</v>
      </c>
    </row>
    <row r="40" spans="1:17" ht="137.1" customHeight="1" x14ac:dyDescent="0.25">
      <c r="A40" s="25"/>
      <c r="B40" s="25"/>
      <c r="C40" s="26"/>
      <c r="D40" s="27" t="s">
        <v>55</v>
      </c>
      <c r="E40" s="26" t="s">
        <v>56</v>
      </c>
      <c r="F40" s="26"/>
      <c r="G40" s="26">
        <v>0</v>
      </c>
      <c r="H40" s="26">
        <v>0</v>
      </c>
      <c r="I40" s="26">
        <v>0</v>
      </c>
      <c r="J40" s="26">
        <v>0</v>
      </c>
      <c r="K40" s="26">
        <v>30</v>
      </c>
      <c r="L40" s="26">
        <v>0</v>
      </c>
      <c r="M40" s="26">
        <v>0</v>
      </c>
      <c r="N40" s="26">
        <v>0</v>
      </c>
      <c r="O40" s="26">
        <v>0</v>
      </c>
      <c r="P40" s="26">
        <v>0</v>
      </c>
      <c r="Q40" s="26">
        <v>0</v>
      </c>
    </row>
    <row r="41" spans="1:17" ht="131.85" customHeight="1" x14ac:dyDescent="0.25">
      <c r="A41" s="26" t="s">
        <v>57</v>
      </c>
      <c r="B41" s="26" t="s">
        <v>58</v>
      </c>
      <c r="C41" s="26" t="s">
        <v>9</v>
      </c>
      <c r="D41" s="6" t="s">
        <v>59</v>
      </c>
      <c r="E41" s="6" t="s">
        <v>43</v>
      </c>
      <c r="F41" s="6"/>
      <c r="G41" s="6">
        <v>355</v>
      </c>
      <c r="H41" s="6">
        <v>340</v>
      </c>
      <c r="I41" s="6">
        <v>411</v>
      </c>
      <c r="J41" s="6">
        <v>411</v>
      </c>
      <c r="K41" s="6">
        <v>411</v>
      </c>
      <c r="L41" s="6">
        <v>382</v>
      </c>
      <c r="M41" s="6">
        <v>478</v>
      </c>
      <c r="N41" s="7">
        <v>522</v>
      </c>
      <c r="O41" s="7">
        <v>578</v>
      </c>
      <c r="P41" s="7">
        <v>578</v>
      </c>
      <c r="Q41" s="7">
        <v>578</v>
      </c>
    </row>
    <row r="42" spans="1:17" ht="116.65" customHeight="1" x14ac:dyDescent="0.25">
      <c r="A42" s="6" t="s">
        <v>61</v>
      </c>
      <c r="B42" s="6" t="s">
        <v>62</v>
      </c>
      <c r="C42" s="6" t="s">
        <v>9</v>
      </c>
      <c r="D42" s="6" t="s">
        <v>63</v>
      </c>
      <c r="E42" s="6" t="s">
        <v>43</v>
      </c>
      <c r="F42" s="6"/>
      <c r="G42" s="6">
        <v>40</v>
      </c>
      <c r="H42" s="6">
        <v>40</v>
      </c>
      <c r="I42" s="6">
        <v>40</v>
      </c>
      <c r="J42" s="6">
        <v>40</v>
      </c>
      <c r="K42" s="6">
        <v>40</v>
      </c>
      <c r="L42" s="6">
        <v>40</v>
      </c>
      <c r="M42" s="6">
        <v>40</v>
      </c>
      <c r="N42" s="6">
        <v>40</v>
      </c>
      <c r="O42" s="6">
        <v>40</v>
      </c>
      <c r="P42" s="6">
        <v>40</v>
      </c>
      <c r="Q42" s="6">
        <v>40</v>
      </c>
    </row>
    <row r="43" spans="1:17" ht="178.15" customHeight="1" x14ac:dyDescent="0.25">
      <c r="A43" s="6" t="s">
        <v>64</v>
      </c>
      <c r="B43" s="6" t="s">
        <v>65</v>
      </c>
      <c r="C43" s="6" t="s">
        <v>9</v>
      </c>
      <c r="D43" s="6" t="s">
        <v>66</v>
      </c>
      <c r="E43" s="6" t="s">
        <v>43</v>
      </c>
      <c r="F43" s="6"/>
      <c r="G43" s="32">
        <v>1300</v>
      </c>
      <c r="H43" s="32">
        <v>1350</v>
      </c>
      <c r="I43" s="32">
        <v>1350</v>
      </c>
      <c r="J43" s="32">
        <v>1350</v>
      </c>
      <c r="K43" s="32">
        <v>305</v>
      </c>
      <c r="L43" s="32">
        <v>280</v>
      </c>
      <c r="M43" s="32">
        <v>294</v>
      </c>
      <c r="N43" s="8">
        <v>105</v>
      </c>
      <c r="O43" s="32">
        <v>350</v>
      </c>
      <c r="P43" s="32">
        <v>350</v>
      </c>
      <c r="Q43" s="32">
        <v>350</v>
      </c>
    </row>
    <row r="44" spans="1:17" ht="158.44999999999999" customHeight="1" x14ac:dyDescent="0.25">
      <c r="A44" s="45" t="s">
        <v>67</v>
      </c>
      <c r="B44" s="64" t="s">
        <v>68</v>
      </c>
      <c r="C44" s="64" t="s">
        <v>9</v>
      </c>
      <c r="D44" s="64" t="s">
        <v>69</v>
      </c>
      <c r="E44" s="64" t="s">
        <v>43</v>
      </c>
      <c r="F44" s="64"/>
      <c r="G44" s="64">
        <v>0</v>
      </c>
      <c r="H44" s="64">
        <v>0</v>
      </c>
      <c r="I44" s="64">
        <v>0</v>
      </c>
      <c r="J44" s="64">
        <v>322</v>
      </c>
      <c r="K44" s="64">
        <v>342</v>
      </c>
      <c r="L44" s="64">
        <v>385</v>
      </c>
      <c r="M44" s="64">
        <v>402</v>
      </c>
      <c r="N44" s="63">
        <v>425</v>
      </c>
      <c r="O44" s="64">
        <v>421</v>
      </c>
      <c r="P44" s="64">
        <v>421</v>
      </c>
      <c r="Q44" s="64">
        <v>421</v>
      </c>
    </row>
    <row r="45" spans="1:17" ht="154.5" customHeight="1" x14ac:dyDescent="0.25">
      <c r="A45" s="46" t="s">
        <v>70</v>
      </c>
      <c r="B45" s="46" t="s">
        <v>71</v>
      </c>
      <c r="C45" s="46" t="s">
        <v>9</v>
      </c>
      <c r="D45" s="6" t="s">
        <v>72</v>
      </c>
      <c r="E45" s="6" t="s">
        <v>43</v>
      </c>
      <c r="F45" s="6"/>
      <c r="G45" s="6">
        <v>0</v>
      </c>
      <c r="H45" s="32">
        <v>0</v>
      </c>
      <c r="I45" s="32">
        <v>0</v>
      </c>
      <c r="J45" s="32">
        <v>0</v>
      </c>
      <c r="K45" s="32">
        <v>12430</v>
      </c>
      <c r="L45" s="32">
        <v>12480</v>
      </c>
      <c r="M45" s="32">
        <v>0</v>
      </c>
      <c r="N45" s="32">
        <v>0</v>
      </c>
      <c r="O45" s="32">
        <v>0</v>
      </c>
      <c r="P45" s="32">
        <v>0</v>
      </c>
      <c r="Q45" s="32">
        <v>0</v>
      </c>
    </row>
    <row r="46" spans="1:17" ht="157.69999999999999" customHeight="1" x14ac:dyDescent="0.25">
      <c r="A46" s="66" t="s">
        <v>73</v>
      </c>
      <c r="B46" s="66" t="s">
        <v>74</v>
      </c>
      <c r="C46" s="65" t="s">
        <v>9</v>
      </c>
      <c r="D46" s="20" t="s">
        <v>75</v>
      </c>
      <c r="E46" s="6" t="s">
        <v>53</v>
      </c>
      <c r="F46" s="6"/>
      <c r="G46" s="6">
        <v>0</v>
      </c>
      <c r="H46" s="6">
        <v>0</v>
      </c>
      <c r="I46" s="6">
        <v>0</v>
      </c>
      <c r="J46" s="6">
        <v>0</v>
      </c>
      <c r="K46" s="6">
        <v>0</v>
      </c>
      <c r="L46" s="6">
        <v>6</v>
      </c>
      <c r="M46" s="6">
        <v>3</v>
      </c>
      <c r="N46" s="7">
        <v>2</v>
      </c>
      <c r="O46" s="61">
        <v>0</v>
      </c>
      <c r="P46" s="6">
        <v>0</v>
      </c>
      <c r="Q46" s="6">
        <v>0</v>
      </c>
    </row>
    <row r="47" spans="1:17" ht="155.85" customHeight="1" x14ac:dyDescent="0.25">
      <c r="A47" s="25"/>
      <c r="B47" s="25"/>
      <c r="C47" s="26"/>
      <c r="D47" s="20" t="s">
        <v>76</v>
      </c>
      <c r="E47" s="6" t="s">
        <v>53</v>
      </c>
      <c r="F47" s="6"/>
      <c r="G47" s="6">
        <v>0</v>
      </c>
      <c r="H47" s="6">
        <v>0</v>
      </c>
      <c r="I47" s="6">
        <v>0</v>
      </c>
      <c r="J47" s="6">
        <v>0</v>
      </c>
      <c r="K47" s="6">
        <v>0</v>
      </c>
      <c r="L47" s="6">
        <v>14</v>
      </c>
      <c r="M47" s="6">
        <v>4</v>
      </c>
      <c r="N47" s="6">
        <v>2</v>
      </c>
      <c r="O47" s="61">
        <v>0</v>
      </c>
      <c r="P47" s="6">
        <v>0</v>
      </c>
      <c r="Q47" s="6">
        <v>0</v>
      </c>
    </row>
    <row r="48" spans="1:17" ht="160.35" customHeight="1" x14ac:dyDescent="0.25">
      <c r="A48" s="26" t="s">
        <v>77</v>
      </c>
      <c r="B48" s="26" t="s">
        <v>78</v>
      </c>
      <c r="C48" s="26" t="s">
        <v>79</v>
      </c>
      <c r="D48" s="64" t="s">
        <v>80</v>
      </c>
      <c r="E48" s="64" t="s">
        <v>43</v>
      </c>
      <c r="F48" s="64"/>
      <c r="G48" s="64" t="s">
        <v>25</v>
      </c>
      <c r="H48" s="64" t="s">
        <v>25</v>
      </c>
      <c r="I48" s="64" t="s">
        <v>25</v>
      </c>
      <c r="J48" s="64" t="s">
        <v>25</v>
      </c>
      <c r="K48" s="64" t="s">
        <v>25</v>
      </c>
      <c r="L48" s="32">
        <v>11190</v>
      </c>
      <c r="M48" s="32">
        <v>9930</v>
      </c>
      <c r="N48" s="8">
        <v>10205</v>
      </c>
      <c r="O48" s="32">
        <v>10205</v>
      </c>
      <c r="P48" s="32">
        <v>10205</v>
      </c>
      <c r="Q48" s="8">
        <v>10205</v>
      </c>
    </row>
    <row r="49" spans="1:17" ht="206.85" customHeight="1" x14ac:dyDescent="0.25">
      <c r="A49" s="69" t="s">
        <v>81</v>
      </c>
      <c r="B49" s="69" t="s">
        <v>82</v>
      </c>
      <c r="C49" s="46" t="s">
        <v>9</v>
      </c>
      <c r="D49" s="20" t="s">
        <v>83</v>
      </c>
      <c r="E49" s="6" t="s">
        <v>84</v>
      </c>
      <c r="F49" s="6"/>
      <c r="G49" s="6">
        <v>0</v>
      </c>
      <c r="H49" s="6">
        <v>0</v>
      </c>
      <c r="I49" s="6">
        <v>0</v>
      </c>
      <c r="J49" s="6">
        <v>0</v>
      </c>
      <c r="K49" s="6">
        <v>0</v>
      </c>
      <c r="L49" s="6">
        <v>250</v>
      </c>
      <c r="M49" s="6">
        <v>315</v>
      </c>
      <c r="N49" s="7">
        <v>250</v>
      </c>
      <c r="O49" s="70">
        <v>300</v>
      </c>
      <c r="P49" s="7">
        <v>250</v>
      </c>
      <c r="Q49" s="6">
        <v>0</v>
      </c>
    </row>
    <row r="50" spans="1:17" ht="176.85" customHeight="1" x14ac:dyDescent="0.25">
      <c r="A50" s="25"/>
      <c r="B50" s="25"/>
      <c r="C50" s="26"/>
      <c r="D50" s="20" t="s">
        <v>85</v>
      </c>
      <c r="E50" s="6" t="s">
        <v>43</v>
      </c>
      <c r="F50" s="6"/>
      <c r="G50" s="6">
        <v>0</v>
      </c>
      <c r="H50" s="6">
        <v>0</v>
      </c>
      <c r="I50" s="6">
        <v>0</v>
      </c>
      <c r="J50" s="6">
        <v>0</v>
      </c>
      <c r="K50" s="6">
        <v>0</v>
      </c>
      <c r="L50" s="6">
        <v>250</v>
      </c>
      <c r="M50" s="6">
        <v>315</v>
      </c>
      <c r="N50" s="6">
        <v>250</v>
      </c>
      <c r="O50" s="71">
        <v>300</v>
      </c>
      <c r="P50" s="7">
        <v>250</v>
      </c>
      <c r="Q50" s="6">
        <v>0</v>
      </c>
    </row>
    <row r="51" spans="1:17" ht="117.95" customHeight="1" x14ac:dyDescent="0.25">
      <c r="A51" s="26" t="s">
        <v>86</v>
      </c>
      <c r="B51" s="26" t="s">
        <v>293</v>
      </c>
      <c r="C51" s="26" t="s">
        <v>9</v>
      </c>
      <c r="D51" s="6" t="s">
        <v>87</v>
      </c>
      <c r="E51" s="6" t="s">
        <v>43</v>
      </c>
      <c r="F51" s="6"/>
      <c r="G51" s="6">
        <v>0</v>
      </c>
      <c r="H51" s="6">
        <v>0</v>
      </c>
      <c r="I51" s="6">
        <v>0</v>
      </c>
      <c r="J51" s="6">
        <v>0</v>
      </c>
      <c r="K51" s="6">
        <v>0</v>
      </c>
      <c r="L51" s="32">
        <v>989</v>
      </c>
      <c r="M51" s="32">
        <v>987</v>
      </c>
      <c r="N51" s="32">
        <v>933</v>
      </c>
      <c r="O51" s="32">
        <v>1026</v>
      </c>
      <c r="P51" s="8">
        <v>1030</v>
      </c>
      <c r="Q51" s="6">
        <v>1030</v>
      </c>
    </row>
    <row r="52" spans="1:17" ht="123" customHeight="1" x14ac:dyDescent="0.25">
      <c r="A52" s="6" t="s">
        <v>88</v>
      </c>
      <c r="B52" s="6" t="s">
        <v>89</v>
      </c>
      <c r="C52" s="6" t="s">
        <v>9</v>
      </c>
      <c r="D52" s="6" t="s">
        <v>90</v>
      </c>
      <c r="E52" s="6" t="s">
        <v>43</v>
      </c>
      <c r="F52" s="6"/>
      <c r="G52" s="32">
        <v>0</v>
      </c>
      <c r="H52" s="32">
        <v>0</v>
      </c>
      <c r="I52" s="32">
        <v>0</v>
      </c>
      <c r="J52" s="32">
        <v>0</v>
      </c>
      <c r="K52" s="32">
        <v>0</v>
      </c>
      <c r="L52" s="32">
        <v>12480</v>
      </c>
      <c r="M52" s="32">
        <v>12716</v>
      </c>
      <c r="N52" s="8">
        <v>12734</v>
      </c>
      <c r="O52" s="32">
        <v>12800</v>
      </c>
      <c r="P52" s="32">
        <v>12800</v>
      </c>
      <c r="Q52" s="32">
        <v>12800</v>
      </c>
    </row>
    <row r="53" spans="1:17" ht="172.15" customHeight="1" x14ac:dyDescent="0.25">
      <c r="A53" s="6" t="s">
        <v>91</v>
      </c>
      <c r="B53" s="64" t="s">
        <v>92</v>
      </c>
      <c r="C53" s="64" t="s">
        <v>9</v>
      </c>
      <c r="D53" s="64" t="s">
        <v>93</v>
      </c>
      <c r="E53" s="64" t="s">
        <v>43</v>
      </c>
      <c r="F53" s="64"/>
      <c r="G53" s="64" t="s">
        <v>25</v>
      </c>
      <c r="H53" s="64" t="s">
        <v>25</v>
      </c>
      <c r="I53" s="64" t="s">
        <v>25</v>
      </c>
      <c r="J53" s="64" t="s">
        <v>25</v>
      </c>
      <c r="K53" s="64" t="s">
        <v>25</v>
      </c>
      <c r="L53" s="32">
        <v>3200</v>
      </c>
      <c r="M53" s="32">
        <v>220</v>
      </c>
      <c r="N53" s="8">
        <v>1200</v>
      </c>
      <c r="O53" s="32">
        <v>1200</v>
      </c>
      <c r="P53" s="32">
        <v>1200</v>
      </c>
      <c r="Q53" s="33">
        <v>1200</v>
      </c>
    </row>
    <row r="54" spans="1:17" ht="125.65" customHeight="1" x14ac:dyDescent="0.25">
      <c r="A54" s="46" t="s">
        <v>95</v>
      </c>
      <c r="B54" s="46" t="s">
        <v>96</v>
      </c>
      <c r="C54" s="46" t="s">
        <v>97</v>
      </c>
      <c r="D54" s="6" t="s">
        <v>98</v>
      </c>
      <c r="E54" s="6" t="s">
        <v>99</v>
      </c>
      <c r="F54" s="6"/>
      <c r="G54" s="6">
        <v>0</v>
      </c>
      <c r="H54" s="6">
        <v>0</v>
      </c>
      <c r="I54" s="6">
        <v>0</v>
      </c>
      <c r="J54" s="6">
        <v>0</v>
      </c>
      <c r="K54" s="6">
        <v>0</v>
      </c>
      <c r="L54" s="6">
        <v>0</v>
      </c>
      <c r="M54" s="32">
        <v>1852216</v>
      </c>
      <c r="N54" s="8">
        <v>1737018</v>
      </c>
      <c r="O54" s="32">
        <v>1789044</v>
      </c>
      <c r="P54" s="32">
        <v>1789044</v>
      </c>
      <c r="Q54" s="33">
        <v>1789044</v>
      </c>
    </row>
    <row r="55" spans="1:17" ht="96.95" customHeight="1" x14ac:dyDescent="0.25">
      <c r="A55" s="18" t="s">
        <v>100</v>
      </c>
      <c r="B55" s="46" t="s">
        <v>101</v>
      </c>
      <c r="C55" s="46" t="s">
        <v>9</v>
      </c>
      <c r="D55" s="20" t="s">
        <v>102</v>
      </c>
      <c r="E55" s="6" t="s">
        <v>84</v>
      </c>
      <c r="F55" s="6"/>
      <c r="G55" s="6">
        <v>0</v>
      </c>
      <c r="H55" s="6">
        <v>0</v>
      </c>
      <c r="I55" s="6">
        <v>0</v>
      </c>
      <c r="J55" s="6">
        <v>0</v>
      </c>
      <c r="K55" s="6">
        <v>0</v>
      </c>
      <c r="L55" s="6">
        <v>0</v>
      </c>
      <c r="M55" s="32">
        <v>3038</v>
      </c>
      <c r="N55" s="6">
        <v>0</v>
      </c>
      <c r="O55" s="6">
        <v>0</v>
      </c>
      <c r="P55" s="6">
        <v>0</v>
      </c>
      <c r="Q55" s="6">
        <v>0</v>
      </c>
    </row>
    <row r="56" spans="1:17" ht="67.7" customHeight="1" x14ac:dyDescent="0.25">
      <c r="A56" s="25"/>
      <c r="B56" s="26"/>
      <c r="C56" s="26"/>
      <c r="D56" s="20" t="s">
        <v>103</v>
      </c>
      <c r="E56" s="6" t="s">
        <v>43</v>
      </c>
      <c r="F56" s="6"/>
      <c r="G56" s="6">
        <v>0</v>
      </c>
      <c r="H56" s="6">
        <v>0</v>
      </c>
      <c r="I56" s="6">
        <v>0</v>
      </c>
      <c r="J56" s="6">
        <v>0</v>
      </c>
      <c r="K56" s="6">
        <v>0</v>
      </c>
      <c r="L56" s="6">
        <v>0</v>
      </c>
      <c r="M56" s="6">
        <v>189</v>
      </c>
      <c r="N56" s="6">
        <v>0</v>
      </c>
      <c r="O56" s="6">
        <v>0</v>
      </c>
      <c r="P56" s="6">
        <v>0</v>
      </c>
      <c r="Q56" s="6">
        <v>0</v>
      </c>
    </row>
    <row r="57" spans="1:17" ht="132.19999999999999" customHeight="1" x14ac:dyDescent="0.25">
      <c r="A57" s="26" t="s">
        <v>105</v>
      </c>
      <c r="B57" s="26" t="s">
        <v>106</v>
      </c>
      <c r="C57" s="26" t="s">
        <v>9</v>
      </c>
      <c r="D57" s="6" t="s">
        <v>107</v>
      </c>
      <c r="E57" s="6" t="s">
        <v>43</v>
      </c>
      <c r="F57" s="6"/>
      <c r="G57" s="6">
        <v>0</v>
      </c>
      <c r="H57" s="6">
        <v>0</v>
      </c>
      <c r="I57" s="6">
        <v>0</v>
      </c>
      <c r="J57" s="6">
        <v>0</v>
      </c>
      <c r="K57" s="6">
        <v>0</v>
      </c>
      <c r="L57" s="6">
        <v>0</v>
      </c>
      <c r="M57" s="6">
        <v>0</v>
      </c>
      <c r="N57" s="6">
        <v>29</v>
      </c>
      <c r="O57" s="6">
        <v>30</v>
      </c>
      <c r="P57" s="6">
        <v>61</v>
      </c>
      <c r="Q57" s="34">
        <v>61</v>
      </c>
    </row>
    <row r="58" spans="1:17" ht="174.2" customHeight="1" x14ac:dyDescent="0.25">
      <c r="A58" s="45" t="s">
        <v>108</v>
      </c>
      <c r="B58" s="64" t="s">
        <v>109</v>
      </c>
      <c r="C58" s="64" t="s">
        <v>9</v>
      </c>
      <c r="D58" s="64" t="s">
        <v>275</v>
      </c>
      <c r="E58" s="64" t="s">
        <v>43</v>
      </c>
      <c r="F58" s="64"/>
      <c r="G58" s="64">
        <v>0</v>
      </c>
      <c r="H58" s="64">
        <v>0</v>
      </c>
      <c r="I58" s="64">
        <v>0</v>
      </c>
      <c r="J58" s="64">
        <v>0</v>
      </c>
      <c r="K58" s="64">
        <v>0</v>
      </c>
      <c r="L58" s="64">
        <v>0</v>
      </c>
      <c r="M58" s="64">
        <v>0</v>
      </c>
      <c r="N58" s="63">
        <v>107</v>
      </c>
      <c r="O58" s="64">
        <v>0</v>
      </c>
      <c r="P58" s="64">
        <v>0</v>
      </c>
      <c r="Q58" s="64">
        <v>0</v>
      </c>
    </row>
    <row r="59" spans="1:17" ht="405.95" customHeight="1" x14ac:dyDescent="0.25">
      <c r="A59" s="6" t="s">
        <v>257</v>
      </c>
      <c r="B59" s="1" t="s">
        <v>258</v>
      </c>
      <c r="C59" s="2" t="s">
        <v>9</v>
      </c>
      <c r="D59" s="1" t="s">
        <v>276</v>
      </c>
      <c r="E59" s="35" t="s">
        <v>43</v>
      </c>
      <c r="F59" s="17"/>
      <c r="G59" s="17">
        <v>0</v>
      </c>
      <c r="H59" s="17">
        <v>0</v>
      </c>
      <c r="I59" s="17">
        <v>0</v>
      </c>
      <c r="J59" s="17">
        <v>0</v>
      </c>
      <c r="K59" s="17">
        <v>0</v>
      </c>
      <c r="L59" s="17">
        <v>0</v>
      </c>
      <c r="M59" s="17">
        <v>0</v>
      </c>
      <c r="N59" s="17">
        <v>50</v>
      </c>
      <c r="O59" s="17">
        <v>0</v>
      </c>
      <c r="P59" s="17">
        <v>0</v>
      </c>
      <c r="Q59" s="17">
        <v>0</v>
      </c>
    </row>
    <row r="60" spans="1:17" ht="94.9" customHeight="1" x14ac:dyDescent="0.25">
      <c r="A60" s="98" t="s">
        <v>259</v>
      </c>
      <c r="B60" s="99" t="s">
        <v>260</v>
      </c>
      <c r="C60" s="98" t="s">
        <v>9</v>
      </c>
      <c r="D60" s="7" t="s">
        <v>261</v>
      </c>
      <c r="E60" s="7" t="s">
        <v>43</v>
      </c>
      <c r="F60" s="7"/>
      <c r="G60" s="7">
        <v>0</v>
      </c>
      <c r="H60" s="7">
        <v>0</v>
      </c>
      <c r="I60" s="7">
        <v>0</v>
      </c>
      <c r="J60" s="7">
        <v>0</v>
      </c>
      <c r="K60" s="7">
        <v>0</v>
      </c>
      <c r="L60" s="7">
        <v>0</v>
      </c>
      <c r="M60" s="7">
        <v>0</v>
      </c>
      <c r="N60" s="7">
        <v>0</v>
      </c>
      <c r="O60" s="80">
        <f>631-120</f>
        <v>511</v>
      </c>
      <c r="P60" s="7">
        <v>631</v>
      </c>
      <c r="Q60" s="7">
        <v>631</v>
      </c>
    </row>
    <row r="61" spans="1:17" ht="182.65" customHeight="1" x14ac:dyDescent="0.25">
      <c r="A61" s="98"/>
      <c r="B61" s="100"/>
      <c r="C61" s="98"/>
      <c r="D61" s="7" t="s">
        <v>262</v>
      </c>
      <c r="E61" s="7" t="s">
        <v>43</v>
      </c>
      <c r="F61" s="7"/>
      <c r="G61" s="7">
        <v>0</v>
      </c>
      <c r="H61" s="7">
        <v>0</v>
      </c>
      <c r="I61" s="7">
        <v>0</v>
      </c>
      <c r="J61" s="7">
        <v>0</v>
      </c>
      <c r="K61" s="7">
        <v>0</v>
      </c>
      <c r="L61" s="7">
        <v>0</v>
      </c>
      <c r="M61" s="7">
        <v>0</v>
      </c>
      <c r="N61" s="7">
        <v>0</v>
      </c>
      <c r="O61" s="80">
        <f>401-76</f>
        <v>325</v>
      </c>
      <c r="P61" s="7">
        <v>401</v>
      </c>
      <c r="Q61" s="7">
        <v>401</v>
      </c>
    </row>
    <row r="62" spans="1:17" ht="291" customHeight="1" x14ac:dyDescent="0.25">
      <c r="A62" s="36" t="s">
        <v>278</v>
      </c>
      <c r="B62" s="37" t="s">
        <v>287</v>
      </c>
      <c r="C62" s="7" t="s">
        <v>9</v>
      </c>
      <c r="D62" s="35" t="s">
        <v>279</v>
      </c>
      <c r="E62" s="7" t="s">
        <v>43</v>
      </c>
      <c r="F62" s="7"/>
      <c r="G62" s="38" t="s">
        <v>25</v>
      </c>
      <c r="H62" s="38" t="s">
        <v>25</v>
      </c>
      <c r="I62" s="38" t="s">
        <v>25</v>
      </c>
      <c r="J62" s="38" t="s">
        <v>25</v>
      </c>
      <c r="K62" s="38" t="s">
        <v>25</v>
      </c>
      <c r="L62" s="38" t="s">
        <v>25</v>
      </c>
      <c r="M62" s="38" t="s">
        <v>25</v>
      </c>
      <c r="N62" s="38" t="s">
        <v>25</v>
      </c>
      <c r="O62" s="38">
        <v>174</v>
      </c>
      <c r="P62" s="38" t="s">
        <v>25</v>
      </c>
      <c r="Q62" s="38" t="s">
        <v>25</v>
      </c>
    </row>
    <row r="63" spans="1:17" ht="187.5" customHeight="1" x14ac:dyDescent="0.25">
      <c r="A63" s="36" t="s">
        <v>280</v>
      </c>
      <c r="B63" s="39" t="s">
        <v>281</v>
      </c>
      <c r="C63" s="7" t="s">
        <v>9</v>
      </c>
      <c r="D63" s="7" t="s">
        <v>282</v>
      </c>
      <c r="E63" s="6" t="s">
        <v>11</v>
      </c>
      <c r="F63" s="6"/>
      <c r="G63" s="40" t="s">
        <v>25</v>
      </c>
      <c r="H63" s="40" t="s">
        <v>25</v>
      </c>
      <c r="I63" s="40" t="s">
        <v>25</v>
      </c>
      <c r="J63" s="40" t="s">
        <v>25</v>
      </c>
      <c r="K63" s="40" t="s">
        <v>25</v>
      </c>
      <c r="L63" s="40" t="s">
        <v>25</v>
      </c>
      <c r="M63" s="40" t="s">
        <v>25</v>
      </c>
      <c r="N63" s="40" t="s">
        <v>25</v>
      </c>
      <c r="O63" s="38">
        <v>100</v>
      </c>
      <c r="P63" s="38">
        <v>100</v>
      </c>
      <c r="Q63" s="38">
        <v>100</v>
      </c>
    </row>
    <row r="64" spans="1:17" ht="58.5" customHeight="1" x14ac:dyDescent="0.25">
      <c r="A64" s="19" t="s">
        <v>110</v>
      </c>
      <c r="B64" s="19" t="s">
        <v>111</v>
      </c>
      <c r="C64" s="19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</row>
    <row r="65" spans="1:17" ht="144" customHeight="1" x14ac:dyDescent="0.25">
      <c r="A65" s="18" t="s">
        <v>112</v>
      </c>
      <c r="B65" s="18" t="s">
        <v>113</v>
      </c>
      <c r="C65" s="46" t="s">
        <v>9</v>
      </c>
      <c r="D65" s="20" t="s">
        <v>114</v>
      </c>
      <c r="E65" s="6" t="s">
        <v>53</v>
      </c>
      <c r="F65" s="6"/>
      <c r="G65" s="6">
        <v>0</v>
      </c>
      <c r="H65" s="6">
        <v>23</v>
      </c>
      <c r="I65" s="6">
        <v>0</v>
      </c>
      <c r="J65" s="6">
        <v>15</v>
      </c>
      <c r="K65" s="6">
        <v>24</v>
      </c>
      <c r="L65" s="6">
        <v>15</v>
      </c>
      <c r="M65" s="6">
        <v>7</v>
      </c>
      <c r="N65" s="6">
        <v>0</v>
      </c>
      <c r="O65" s="6">
        <v>0</v>
      </c>
      <c r="P65" s="6">
        <v>0</v>
      </c>
      <c r="Q65" s="6">
        <v>0</v>
      </c>
    </row>
    <row r="66" spans="1:17" ht="101.1" customHeight="1" x14ac:dyDescent="0.25">
      <c r="A66" s="25"/>
      <c r="B66" s="25"/>
      <c r="C66" s="26"/>
      <c r="D66" s="20" t="s">
        <v>115</v>
      </c>
      <c r="E66" s="64" t="s">
        <v>53</v>
      </c>
      <c r="F66" s="64"/>
      <c r="G66" s="64">
        <v>0</v>
      </c>
      <c r="H66" s="64">
        <v>1</v>
      </c>
      <c r="I66" s="64">
        <v>2</v>
      </c>
      <c r="J66" s="64">
        <v>2</v>
      </c>
      <c r="K66" s="64">
        <v>0</v>
      </c>
      <c r="L66" s="64">
        <v>2</v>
      </c>
      <c r="M66" s="64">
        <v>0</v>
      </c>
      <c r="N66" s="64">
        <v>0</v>
      </c>
      <c r="O66" s="64">
        <v>0</v>
      </c>
      <c r="P66" s="64">
        <v>0</v>
      </c>
      <c r="Q66" s="64">
        <v>0</v>
      </c>
    </row>
    <row r="67" spans="1:17" ht="81.95" customHeight="1" x14ac:dyDescent="0.25">
      <c r="A67" s="18" t="s">
        <v>116</v>
      </c>
      <c r="B67" s="18" t="s">
        <v>117</v>
      </c>
      <c r="C67" s="46" t="s">
        <v>9</v>
      </c>
      <c r="D67" s="20" t="s">
        <v>118</v>
      </c>
      <c r="E67" s="6" t="s">
        <v>53</v>
      </c>
      <c r="F67" s="6"/>
      <c r="G67" s="6">
        <v>0</v>
      </c>
      <c r="H67" s="6">
        <v>0</v>
      </c>
      <c r="I67" s="6">
        <v>1</v>
      </c>
      <c r="J67" s="6">
        <v>0</v>
      </c>
      <c r="K67" s="6">
        <v>0</v>
      </c>
      <c r="L67" s="6">
        <v>0</v>
      </c>
      <c r="M67" s="6">
        <v>0</v>
      </c>
      <c r="N67" s="6">
        <v>0</v>
      </c>
      <c r="O67" s="6">
        <v>0</v>
      </c>
      <c r="P67" s="6">
        <v>0</v>
      </c>
      <c r="Q67" s="6">
        <v>0</v>
      </c>
    </row>
    <row r="68" spans="1:17" ht="70.7" customHeight="1" x14ac:dyDescent="0.25">
      <c r="A68" s="22"/>
      <c r="B68" s="22"/>
      <c r="C68" s="23"/>
      <c r="D68" s="20" t="s">
        <v>119</v>
      </c>
      <c r="E68" s="6" t="s">
        <v>53</v>
      </c>
      <c r="F68" s="6"/>
      <c r="G68" s="6">
        <v>0</v>
      </c>
      <c r="H68" s="6">
        <v>0</v>
      </c>
      <c r="I68" s="6">
        <v>0</v>
      </c>
      <c r="J68" s="6">
        <v>4</v>
      </c>
      <c r="K68" s="6">
        <v>0</v>
      </c>
      <c r="L68" s="6">
        <v>0</v>
      </c>
      <c r="M68" s="6">
        <v>0</v>
      </c>
      <c r="N68" s="6">
        <v>0</v>
      </c>
      <c r="O68" s="6">
        <v>0</v>
      </c>
      <c r="P68" s="6">
        <v>0</v>
      </c>
      <c r="Q68" s="6">
        <v>0</v>
      </c>
    </row>
    <row r="69" spans="1:17" ht="87.75" customHeight="1" x14ac:dyDescent="0.25">
      <c r="A69" s="22"/>
      <c r="B69" s="22"/>
      <c r="C69" s="23"/>
      <c r="D69" s="20" t="s">
        <v>120</v>
      </c>
      <c r="E69" s="6" t="s">
        <v>121</v>
      </c>
      <c r="F69" s="6"/>
      <c r="G69" s="6">
        <v>0</v>
      </c>
      <c r="H69" s="40" t="s">
        <v>122</v>
      </c>
      <c r="I69" s="6">
        <v>0</v>
      </c>
      <c r="J69" s="6">
        <v>0</v>
      </c>
      <c r="K69" s="6">
        <v>0</v>
      </c>
      <c r="L69" s="6">
        <v>0</v>
      </c>
      <c r="M69" s="6">
        <v>0</v>
      </c>
      <c r="N69" s="6">
        <v>0</v>
      </c>
      <c r="O69" s="6">
        <v>0</v>
      </c>
      <c r="P69" s="6">
        <v>0</v>
      </c>
      <c r="Q69" s="6">
        <v>0</v>
      </c>
    </row>
    <row r="70" spans="1:17" ht="92.25" customHeight="1" x14ac:dyDescent="0.25">
      <c r="A70" s="22"/>
      <c r="B70" s="22"/>
      <c r="C70" s="23"/>
      <c r="D70" s="20" t="s">
        <v>123</v>
      </c>
      <c r="E70" s="6" t="s">
        <v>11</v>
      </c>
      <c r="F70" s="6"/>
      <c r="G70" s="6">
        <v>0</v>
      </c>
      <c r="H70" s="6">
        <v>0</v>
      </c>
      <c r="I70" s="6">
        <v>0</v>
      </c>
      <c r="J70" s="6">
        <v>100</v>
      </c>
      <c r="K70" s="6">
        <v>0</v>
      </c>
      <c r="L70" s="6">
        <v>0</v>
      </c>
      <c r="M70" s="6">
        <v>0</v>
      </c>
      <c r="N70" s="6">
        <v>0</v>
      </c>
      <c r="O70" s="6">
        <v>0</v>
      </c>
      <c r="P70" s="6">
        <v>0</v>
      </c>
      <c r="Q70" s="6">
        <v>0</v>
      </c>
    </row>
    <row r="71" spans="1:17" ht="89.65" customHeight="1" x14ac:dyDescent="0.25">
      <c r="A71" s="25"/>
      <c r="B71" s="25"/>
      <c r="C71" s="26"/>
      <c r="D71" s="20" t="s">
        <v>124</v>
      </c>
      <c r="E71" s="6" t="s">
        <v>53</v>
      </c>
      <c r="F71" s="6"/>
      <c r="G71" s="6">
        <v>0</v>
      </c>
      <c r="H71" s="6">
        <v>0</v>
      </c>
      <c r="I71" s="6">
        <v>0</v>
      </c>
      <c r="J71" s="6">
        <v>0</v>
      </c>
      <c r="K71" s="6">
        <v>1</v>
      </c>
      <c r="L71" s="6">
        <v>0</v>
      </c>
      <c r="M71" s="6">
        <v>0</v>
      </c>
      <c r="N71" s="6">
        <v>0</v>
      </c>
      <c r="O71" s="6">
        <v>0</v>
      </c>
      <c r="P71" s="6">
        <v>0</v>
      </c>
      <c r="Q71" s="6">
        <v>0</v>
      </c>
    </row>
    <row r="72" spans="1:17" ht="138.4" customHeight="1" x14ac:dyDescent="0.25">
      <c r="A72" s="23" t="s">
        <v>125</v>
      </c>
      <c r="B72" s="23" t="s">
        <v>126</v>
      </c>
      <c r="C72" s="23" t="s">
        <v>9</v>
      </c>
      <c r="D72" s="6" t="s">
        <v>127</v>
      </c>
      <c r="E72" s="6" t="s">
        <v>53</v>
      </c>
      <c r="F72" s="6"/>
      <c r="G72" s="6">
        <v>0</v>
      </c>
      <c r="H72" s="6">
        <v>19</v>
      </c>
      <c r="I72" s="6">
        <v>19</v>
      </c>
      <c r="J72" s="6">
        <v>19</v>
      </c>
      <c r="K72" s="6">
        <v>0</v>
      </c>
      <c r="L72" s="6">
        <v>0</v>
      </c>
      <c r="M72" s="6">
        <v>0</v>
      </c>
      <c r="N72" s="6">
        <v>0</v>
      </c>
      <c r="O72" s="6">
        <v>0</v>
      </c>
      <c r="P72" s="6">
        <v>0</v>
      </c>
      <c r="Q72" s="6">
        <v>0</v>
      </c>
    </row>
    <row r="73" spans="1:17" ht="113.85" customHeight="1" x14ac:dyDescent="0.25">
      <c r="A73" s="46" t="s">
        <v>128</v>
      </c>
      <c r="B73" s="29" t="s">
        <v>289</v>
      </c>
      <c r="C73" s="46" t="s">
        <v>9</v>
      </c>
      <c r="D73" s="20" t="s">
        <v>129</v>
      </c>
      <c r="E73" s="41" t="s">
        <v>53</v>
      </c>
      <c r="F73" s="41"/>
      <c r="G73" s="41">
        <v>0</v>
      </c>
      <c r="H73" s="41">
        <v>10</v>
      </c>
      <c r="I73" s="41">
        <v>10</v>
      </c>
      <c r="J73" s="41">
        <v>10</v>
      </c>
      <c r="K73" s="41">
        <v>0</v>
      </c>
      <c r="L73" s="41">
        <v>0</v>
      </c>
      <c r="M73" s="41">
        <v>0</v>
      </c>
      <c r="N73" s="41">
        <v>0</v>
      </c>
      <c r="O73" s="41">
        <v>0</v>
      </c>
      <c r="P73" s="41">
        <v>0</v>
      </c>
      <c r="Q73" s="41">
        <v>0</v>
      </c>
    </row>
    <row r="74" spans="1:17" ht="137.44999999999999" customHeight="1" x14ac:dyDescent="0.25">
      <c r="A74" s="26"/>
      <c r="B74" s="52"/>
      <c r="C74" s="26"/>
      <c r="D74" s="20" t="s">
        <v>130</v>
      </c>
      <c r="E74" s="64" t="s">
        <v>53</v>
      </c>
      <c r="F74" s="64"/>
      <c r="G74" s="64">
        <v>0</v>
      </c>
      <c r="H74" s="64">
        <v>0</v>
      </c>
      <c r="I74" s="64">
        <v>0</v>
      </c>
      <c r="J74" s="64">
        <v>0</v>
      </c>
      <c r="K74" s="64">
        <v>2</v>
      </c>
      <c r="L74" s="64">
        <v>0</v>
      </c>
      <c r="M74" s="64">
        <v>0</v>
      </c>
      <c r="N74" s="64">
        <v>0</v>
      </c>
      <c r="O74" s="64">
        <v>0</v>
      </c>
      <c r="P74" s="64">
        <v>0</v>
      </c>
      <c r="Q74" s="64">
        <v>0</v>
      </c>
    </row>
    <row r="75" spans="1:17" ht="15" hidden="1" customHeight="1" x14ac:dyDescent="0.25">
      <c r="A75" s="108" t="s">
        <v>131</v>
      </c>
      <c r="B75" s="108"/>
      <c r="C75" s="108"/>
      <c r="D75" s="102"/>
      <c r="E75" s="102"/>
      <c r="F75" s="102"/>
      <c r="G75" s="102"/>
      <c r="H75" s="102"/>
      <c r="I75" s="102"/>
      <c r="J75" s="102"/>
      <c r="K75" s="102"/>
      <c r="L75" s="102"/>
      <c r="M75" s="102"/>
      <c r="N75" s="102"/>
      <c r="O75" s="102"/>
      <c r="P75" s="102"/>
      <c r="Q75" s="102"/>
    </row>
    <row r="76" spans="1:17" ht="50.45" customHeight="1" x14ac:dyDescent="0.25">
      <c r="A76" s="109" t="s">
        <v>132</v>
      </c>
      <c r="B76" s="109" t="s">
        <v>133</v>
      </c>
      <c r="C76" s="109" t="s">
        <v>134</v>
      </c>
      <c r="D76" s="6" t="s">
        <v>135</v>
      </c>
      <c r="E76" s="6" t="s">
        <v>53</v>
      </c>
      <c r="F76" s="6"/>
      <c r="G76" s="6">
        <v>0</v>
      </c>
      <c r="H76" s="6">
        <v>0</v>
      </c>
      <c r="I76" s="6">
        <v>0</v>
      </c>
      <c r="J76" s="6">
        <v>1</v>
      </c>
      <c r="K76" s="6">
        <v>0</v>
      </c>
      <c r="L76" s="6">
        <v>0</v>
      </c>
      <c r="M76" s="6">
        <v>0</v>
      </c>
      <c r="N76" s="6">
        <v>0</v>
      </c>
      <c r="O76" s="6">
        <v>0</v>
      </c>
      <c r="P76" s="6">
        <v>0</v>
      </c>
      <c r="Q76" s="6">
        <v>0</v>
      </c>
    </row>
    <row r="77" spans="1:17" ht="84.4" customHeight="1" x14ac:dyDescent="0.25">
      <c r="A77" s="109"/>
      <c r="B77" s="109"/>
      <c r="C77" s="109"/>
      <c r="D77" s="6" t="s">
        <v>136</v>
      </c>
      <c r="E77" s="6" t="s">
        <v>53</v>
      </c>
      <c r="F77" s="6"/>
      <c r="G77" s="6">
        <v>0</v>
      </c>
      <c r="H77" s="6">
        <v>0</v>
      </c>
      <c r="I77" s="6">
        <v>0</v>
      </c>
      <c r="J77" s="6">
        <v>0</v>
      </c>
      <c r="K77" s="6">
        <v>1</v>
      </c>
      <c r="L77" s="6">
        <v>0</v>
      </c>
      <c r="M77" s="6">
        <v>0</v>
      </c>
      <c r="N77" s="6">
        <v>0</v>
      </c>
      <c r="O77" s="6">
        <v>0</v>
      </c>
      <c r="P77" s="6">
        <v>0</v>
      </c>
      <c r="Q77" s="6">
        <v>0</v>
      </c>
    </row>
    <row r="78" spans="1:17" ht="134.85" customHeight="1" x14ac:dyDescent="0.25">
      <c r="A78" s="6" t="s">
        <v>137</v>
      </c>
      <c r="B78" s="6" t="s">
        <v>138</v>
      </c>
      <c r="C78" s="6" t="s">
        <v>9</v>
      </c>
      <c r="D78" s="6" t="s">
        <v>139</v>
      </c>
      <c r="E78" s="6" t="s">
        <v>56</v>
      </c>
      <c r="F78" s="6"/>
      <c r="G78" s="6">
        <v>0</v>
      </c>
      <c r="H78" s="6">
        <v>0</v>
      </c>
      <c r="I78" s="6">
        <v>0</v>
      </c>
      <c r="J78" s="6">
        <v>0</v>
      </c>
      <c r="K78" s="6">
        <v>528</v>
      </c>
      <c r="L78" s="6">
        <v>0</v>
      </c>
      <c r="M78" s="6">
        <v>0</v>
      </c>
      <c r="N78" s="6">
        <v>0</v>
      </c>
      <c r="O78" s="6">
        <v>0</v>
      </c>
      <c r="P78" s="6">
        <v>0</v>
      </c>
      <c r="Q78" s="6">
        <v>0</v>
      </c>
    </row>
    <row r="79" spans="1:17" ht="229.15" customHeight="1" x14ac:dyDescent="0.25">
      <c r="A79" s="46" t="s">
        <v>140</v>
      </c>
      <c r="B79" s="46" t="s">
        <v>141</v>
      </c>
      <c r="C79" s="46" t="s">
        <v>9</v>
      </c>
      <c r="D79" s="6" t="s">
        <v>142</v>
      </c>
      <c r="E79" s="6" t="s">
        <v>56</v>
      </c>
      <c r="F79" s="6"/>
      <c r="G79" s="6">
        <v>0</v>
      </c>
      <c r="H79" s="6">
        <v>0</v>
      </c>
      <c r="I79" s="6">
        <v>0</v>
      </c>
      <c r="J79" s="6">
        <v>0</v>
      </c>
      <c r="K79" s="6">
        <v>120</v>
      </c>
      <c r="L79" s="6">
        <v>0</v>
      </c>
      <c r="M79" s="6">
        <v>0</v>
      </c>
      <c r="N79" s="6">
        <v>0</v>
      </c>
      <c r="O79" s="6">
        <v>0</v>
      </c>
      <c r="P79" s="6">
        <v>0</v>
      </c>
      <c r="Q79" s="6">
        <v>0</v>
      </c>
    </row>
    <row r="80" spans="1:17" ht="130.9" customHeight="1" x14ac:dyDescent="0.25">
      <c r="A80" s="18" t="s">
        <v>143</v>
      </c>
      <c r="B80" s="18" t="s">
        <v>144</v>
      </c>
      <c r="C80" s="46" t="s">
        <v>134</v>
      </c>
      <c r="D80" s="20" t="s">
        <v>145</v>
      </c>
      <c r="E80" s="43" t="s">
        <v>11</v>
      </c>
      <c r="F80" s="43"/>
      <c r="G80" s="43">
        <v>0</v>
      </c>
      <c r="H80" s="43">
        <v>0</v>
      </c>
      <c r="I80" s="43">
        <v>0</v>
      </c>
      <c r="J80" s="43">
        <v>0</v>
      </c>
      <c r="K80" s="43">
        <v>22.5</v>
      </c>
      <c r="L80" s="43">
        <v>90</v>
      </c>
      <c r="M80" s="43">
        <v>90</v>
      </c>
      <c r="N80" s="42">
        <v>0</v>
      </c>
      <c r="O80" s="43">
        <v>0</v>
      </c>
      <c r="P80" s="43">
        <v>0</v>
      </c>
      <c r="Q80" s="43">
        <v>0</v>
      </c>
    </row>
    <row r="81" spans="1:17" ht="63.6" customHeight="1" x14ac:dyDescent="0.25">
      <c r="A81" s="25"/>
      <c r="B81" s="25"/>
      <c r="C81" s="26"/>
      <c r="D81" s="51" t="s">
        <v>277</v>
      </c>
      <c r="E81" s="6" t="s">
        <v>11</v>
      </c>
      <c r="F81" s="6"/>
      <c r="G81" s="6">
        <v>0</v>
      </c>
      <c r="H81" s="6">
        <v>0</v>
      </c>
      <c r="I81" s="6">
        <v>0</v>
      </c>
      <c r="J81" s="6">
        <v>0</v>
      </c>
      <c r="K81" s="6">
        <v>0</v>
      </c>
      <c r="L81" s="6">
        <v>0</v>
      </c>
      <c r="M81" s="6">
        <v>0</v>
      </c>
      <c r="N81" s="6">
        <v>100</v>
      </c>
      <c r="O81" s="6">
        <v>0</v>
      </c>
      <c r="P81" s="6">
        <v>0</v>
      </c>
      <c r="Q81" s="6">
        <v>0</v>
      </c>
    </row>
    <row r="82" spans="1:17" ht="15" hidden="1" customHeight="1" x14ac:dyDescent="0.25">
      <c r="A82" s="101" t="s">
        <v>94</v>
      </c>
      <c r="B82" s="101"/>
      <c r="C82" s="101"/>
      <c r="D82" s="102"/>
      <c r="E82" s="102"/>
      <c r="F82" s="102"/>
      <c r="G82" s="102"/>
      <c r="H82" s="102"/>
      <c r="I82" s="102"/>
      <c r="J82" s="102"/>
      <c r="K82" s="102"/>
      <c r="L82" s="102"/>
      <c r="M82" s="102"/>
      <c r="N82" s="102"/>
      <c r="O82" s="102"/>
      <c r="P82" s="102"/>
      <c r="Q82" s="102"/>
    </row>
    <row r="83" spans="1:17" ht="74.099999999999994" customHeight="1" x14ac:dyDescent="0.25">
      <c r="A83" s="68" t="s">
        <v>146</v>
      </c>
      <c r="B83" s="68" t="s">
        <v>147</v>
      </c>
      <c r="C83" s="63" t="s">
        <v>9</v>
      </c>
      <c r="D83" s="20" t="s">
        <v>148</v>
      </c>
      <c r="E83" s="64" t="s">
        <v>53</v>
      </c>
      <c r="F83" s="64"/>
      <c r="G83" s="64">
        <v>0</v>
      </c>
      <c r="H83" s="64">
        <v>0</v>
      </c>
      <c r="I83" s="64">
        <v>0</v>
      </c>
      <c r="J83" s="64">
        <v>0</v>
      </c>
      <c r="K83" s="64">
        <v>1</v>
      </c>
      <c r="L83" s="64">
        <v>1</v>
      </c>
      <c r="M83" s="64">
        <v>0</v>
      </c>
      <c r="N83" s="64">
        <v>0</v>
      </c>
      <c r="O83" s="64">
        <v>0</v>
      </c>
      <c r="P83" s="64">
        <v>0</v>
      </c>
      <c r="Q83" s="64">
        <v>0</v>
      </c>
    </row>
    <row r="84" spans="1:17" ht="67.7" customHeight="1" x14ac:dyDescent="0.25">
      <c r="A84" s="60"/>
      <c r="B84" s="60"/>
      <c r="C84" s="59"/>
      <c r="D84" s="27" t="s">
        <v>149</v>
      </c>
      <c r="E84" s="26" t="s">
        <v>53</v>
      </c>
      <c r="F84" s="26"/>
      <c r="G84" s="26">
        <v>0</v>
      </c>
      <c r="H84" s="26">
        <v>0</v>
      </c>
      <c r="I84" s="26">
        <v>0</v>
      </c>
      <c r="J84" s="26">
        <v>0</v>
      </c>
      <c r="K84" s="26">
        <v>0</v>
      </c>
      <c r="L84" s="26">
        <v>1</v>
      </c>
      <c r="M84" s="26">
        <v>12</v>
      </c>
      <c r="N84" s="26">
        <v>0</v>
      </c>
      <c r="O84" s="26">
        <v>0</v>
      </c>
      <c r="P84" s="26">
        <v>0</v>
      </c>
      <c r="Q84" s="26">
        <v>0</v>
      </c>
    </row>
    <row r="85" spans="1:17" ht="93.6" customHeight="1" x14ac:dyDescent="0.25">
      <c r="A85" s="22"/>
      <c r="B85" s="22"/>
      <c r="C85" s="23"/>
      <c r="D85" s="20" t="s">
        <v>150</v>
      </c>
      <c r="E85" s="6" t="s">
        <v>53</v>
      </c>
      <c r="F85" s="6"/>
      <c r="G85" s="6">
        <v>0</v>
      </c>
      <c r="H85" s="6">
        <v>0</v>
      </c>
      <c r="I85" s="6">
        <v>0</v>
      </c>
      <c r="J85" s="6">
        <v>0</v>
      </c>
      <c r="K85" s="6">
        <v>0</v>
      </c>
      <c r="L85" s="6">
        <v>0</v>
      </c>
      <c r="M85" s="6">
        <v>9</v>
      </c>
      <c r="N85" s="7">
        <v>1</v>
      </c>
      <c r="O85" s="7">
        <v>1</v>
      </c>
      <c r="P85" s="6">
        <v>0</v>
      </c>
      <c r="Q85" s="6">
        <v>0</v>
      </c>
    </row>
    <row r="86" spans="1:17" ht="114.6" customHeight="1" x14ac:dyDescent="0.25">
      <c r="A86" s="22"/>
      <c r="B86" s="22"/>
      <c r="C86" s="23"/>
      <c r="D86" s="20" t="s">
        <v>274</v>
      </c>
      <c r="E86" s="6" t="s">
        <v>53</v>
      </c>
      <c r="F86" s="6"/>
      <c r="G86" s="6">
        <v>0</v>
      </c>
      <c r="H86" s="6">
        <v>0</v>
      </c>
      <c r="I86" s="6">
        <v>0</v>
      </c>
      <c r="J86" s="6">
        <v>0</v>
      </c>
      <c r="K86" s="6">
        <v>0</v>
      </c>
      <c r="L86" s="6">
        <v>0</v>
      </c>
      <c r="M86" s="6">
        <v>0</v>
      </c>
      <c r="N86" s="7">
        <v>0</v>
      </c>
      <c r="O86" s="7">
        <v>1</v>
      </c>
      <c r="P86" s="6">
        <v>0</v>
      </c>
      <c r="Q86" s="6">
        <v>0</v>
      </c>
    </row>
    <row r="87" spans="1:17" ht="73.349999999999994" customHeight="1" x14ac:dyDescent="0.25">
      <c r="A87" s="22"/>
      <c r="B87" s="22"/>
      <c r="C87" s="23"/>
      <c r="D87" s="20" t="s">
        <v>151</v>
      </c>
      <c r="E87" s="6" t="s">
        <v>84</v>
      </c>
      <c r="F87" s="6"/>
      <c r="G87" s="6">
        <v>0</v>
      </c>
      <c r="H87" s="6">
        <v>0</v>
      </c>
      <c r="I87" s="6">
        <v>0</v>
      </c>
      <c r="J87" s="6">
        <v>0</v>
      </c>
      <c r="K87" s="6">
        <v>0</v>
      </c>
      <c r="L87" s="6">
        <v>0</v>
      </c>
      <c r="M87" s="6">
        <v>0</v>
      </c>
      <c r="N87" s="7">
        <v>1</v>
      </c>
      <c r="O87" s="7">
        <v>1</v>
      </c>
      <c r="P87" s="6">
        <v>0</v>
      </c>
      <c r="Q87" s="6">
        <v>0</v>
      </c>
    </row>
    <row r="88" spans="1:17" ht="89.65" customHeight="1" x14ac:dyDescent="0.25">
      <c r="A88" s="22"/>
      <c r="B88" s="22"/>
      <c r="C88" s="23"/>
      <c r="D88" s="20" t="s">
        <v>152</v>
      </c>
      <c r="E88" s="6" t="s">
        <v>84</v>
      </c>
      <c r="F88" s="6"/>
      <c r="G88" s="6">
        <v>0</v>
      </c>
      <c r="H88" s="6">
        <v>0</v>
      </c>
      <c r="I88" s="6">
        <v>0</v>
      </c>
      <c r="J88" s="6">
        <v>0</v>
      </c>
      <c r="K88" s="6">
        <v>0</v>
      </c>
      <c r="L88" s="6">
        <v>0</v>
      </c>
      <c r="M88" s="6">
        <v>0</v>
      </c>
      <c r="N88" s="7">
        <v>0</v>
      </c>
      <c r="O88" s="7">
        <v>1</v>
      </c>
      <c r="P88" s="6">
        <v>0</v>
      </c>
      <c r="Q88" s="6">
        <v>0</v>
      </c>
    </row>
    <row r="89" spans="1:17" ht="125.1" customHeight="1" x14ac:dyDescent="0.25">
      <c r="A89" s="25"/>
      <c r="B89" s="25"/>
      <c r="C89" s="26"/>
      <c r="D89" s="20" t="s">
        <v>294</v>
      </c>
      <c r="E89" s="67" t="s">
        <v>84</v>
      </c>
      <c r="F89" s="67"/>
      <c r="G89" s="67">
        <v>0</v>
      </c>
      <c r="H89" s="67">
        <v>0</v>
      </c>
      <c r="I89" s="67">
        <v>0</v>
      </c>
      <c r="J89" s="67">
        <v>0</v>
      </c>
      <c r="K89" s="67">
        <v>0</v>
      </c>
      <c r="L89" s="67">
        <v>0</v>
      </c>
      <c r="M89" s="67">
        <v>0</v>
      </c>
      <c r="N89" s="68">
        <v>0</v>
      </c>
      <c r="O89" s="73">
        <v>1</v>
      </c>
      <c r="P89" s="58">
        <v>0</v>
      </c>
      <c r="Q89" s="58">
        <v>0</v>
      </c>
    </row>
    <row r="90" spans="1:17" ht="104.85" customHeight="1" x14ac:dyDescent="0.25">
      <c r="A90" s="23" t="s">
        <v>153</v>
      </c>
      <c r="B90" s="23" t="s">
        <v>154</v>
      </c>
      <c r="C90" s="23" t="s">
        <v>9</v>
      </c>
      <c r="D90" s="6" t="s">
        <v>155</v>
      </c>
      <c r="E90" s="6" t="s">
        <v>53</v>
      </c>
      <c r="F90" s="6"/>
      <c r="G90" s="6">
        <v>0</v>
      </c>
      <c r="H90" s="6">
        <v>0</v>
      </c>
      <c r="I90" s="6">
        <v>0</v>
      </c>
      <c r="J90" s="6">
        <v>0</v>
      </c>
      <c r="K90" s="6">
        <v>2</v>
      </c>
      <c r="L90" s="6">
        <v>5</v>
      </c>
      <c r="M90" s="6">
        <v>9</v>
      </c>
      <c r="N90" s="6">
        <v>10</v>
      </c>
      <c r="O90" s="53">
        <v>12</v>
      </c>
      <c r="P90" s="6">
        <v>0</v>
      </c>
      <c r="Q90" s="6">
        <v>0</v>
      </c>
    </row>
    <row r="91" spans="1:17" ht="86.45" customHeight="1" x14ac:dyDescent="0.25">
      <c r="A91" s="18" t="s">
        <v>156</v>
      </c>
      <c r="B91" s="18" t="s">
        <v>157</v>
      </c>
      <c r="C91" s="46" t="s">
        <v>9</v>
      </c>
      <c r="D91" s="20" t="s">
        <v>158</v>
      </c>
      <c r="E91" s="41" t="s">
        <v>53</v>
      </c>
      <c r="F91" s="41"/>
      <c r="G91" s="41">
        <v>0</v>
      </c>
      <c r="H91" s="41">
        <v>0</v>
      </c>
      <c r="I91" s="41">
        <v>0</v>
      </c>
      <c r="J91" s="41">
        <v>0</v>
      </c>
      <c r="K91" s="41">
        <v>2</v>
      </c>
      <c r="L91" s="41">
        <v>0</v>
      </c>
      <c r="M91" s="41">
        <v>0</v>
      </c>
      <c r="N91" s="41">
        <v>0</v>
      </c>
      <c r="O91" s="41">
        <v>0</v>
      </c>
      <c r="P91" s="41">
        <v>0</v>
      </c>
      <c r="Q91" s="41">
        <v>0</v>
      </c>
    </row>
    <row r="92" spans="1:17" ht="68.849999999999994" customHeight="1" x14ac:dyDescent="0.25">
      <c r="A92" s="25"/>
      <c r="B92" s="25"/>
      <c r="C92" s="26"/>
      <c r="D92" s="20" t="s">
        <v>159</v>
      </c>
      <c r="E92" s="64" t="s">
        <v>53</v>
      </c>
      <c r="F92" s="64"/>
      <c r="G92" s="64">
        <v>0</v>
      </c>
      <c r="H92" s="64">
        <v>0</v>
      </c>
      <c r="I92" s="64">
        <v>0</v>
      </c>
      <c r="J92" s="64">
        <v>0</v>
      </c>
      <c r="K92" s="64">
        <v>0</v>
      </c>
      <c r="L92" s="64">
        <v>6</v>
      </c>
      <c r="M92" s="64">
        <v>3</v>
      </c>
      <c r="N92" s="64">
        <v>0</v>
      </c>
      <c r="O92" s="64">
        <v>0</v>
      </c>
      <c r="P92" s="64">
        <v>0</v>
      </c>
      <c r="Q92" s="64">
        <v>0</v>
      </c>
    </row>
    <row r="93" spans="1:17" ht="91.7" customHeight="1" x14ac:dyDescent="0.25">
      <c r="A93" s="45" t="s">
        <v>160</v>
      </c>
      <c r="B93" s="45" t="s">
        <v>161</v>
      </c>
      <c r="C93" s="45" t="s">
        <v>9</v>
      </c>
      <c r="D93" s="45" t="s">
        <v>162</v>
      </c>
      <c r="E93" s="45" t="s">
        <v>53</v>
      </c>
      <c r="F93" s="45"/>
      <c r="G93" s="45">
        <v>0</v>
      </c>
      <c r="H93" s="45">
        <v>0</v>
      </c>
      <c r="I93" s="45">
        <v>0</v>
      </c>
      <c r="J93" s="45">
        <v>0</v>
      </c>
      <c r="K93" s="45">
        <v>0</v>
      </c>
      <c r="L93" s="45">
        <v>0</v>
      </c>
      <c r="M93" s="45">
        <v>1</v>
      </c>
      <c r="N93" s="45">
        <v>1</v>
      </c>
      <c r="O93" s="45">
        <v>1</v>
      </c>
      <c r="P93" s="45">
        <v>1</v>
      </c>
      <c r="Q93" s="47">
        <v>1</v>
      </c>
    </row>
    <row r="94" spans="1:17" ht="84.4" customHeight="1" x14ac:dyDescent="0.25">
      <c r="A94" s="90" t="s">
        <v>163</v>
      </c>
      <c r="B94" s="89" t="s">
        <v>164</v>
      </c>
      <c r="C94" s="6" t="s">
        <v>9</v>
      </c>
      <c r="D94" s="6" t="s">
        <v>165</v>
      </c>
      <c r="E94" s="6" t="s">
        <v>53</v>
      </c>
      <c r="F94" s="6"/>
      <c r="G94" s="6">
        <v>0</v>
      </c>
      <c r="H94" s="6">
        <v>0</v>
      </c>
      <c r="I94" s="6">
        <v>0</v>
      </c>
      <c r="J94" s="6">
        <v>0</v>
      </c>
      <c r="K94" s="6">
        <v>0</v>
      </c>
      <c r="L94" s="6">
        <v>0</v>
      </c>
      <c r="M94" s="6">
        <v>2</v>
      </c>
      <c r="N94" s="6">
        <v>1</v>
      </c>
      <c r="O94" s="91">
        <v>1</v>
      </c>
      <c r="P94" s="6">
        <v>1</v>
      </c>
      <c r="Q94" s="6">
        <v>0</v>
      </c>
    </row>
    <row r="95" spans="1:17" ht="94.5" customHeight="1" x14ac:dyDescent="0.25">
      <c r="A95" s="6" t="s">
        <v>166</v>
      </c>
      <c r="B95" s="6" t="s">
        <v>167</v>
      </c>
      <c r="C95" s="6" t="s">
        <v>9</v>
      </c>
      <c r="D95" s="6" t="s">
        <v>168</v>
      </c>
      <c r="E95" s="6" t="s">
        <v>53</v>
      </c>
      <c r="F95" s="6"/>
      <c r="G95" s="6">
        <v>0</v>
      </c>
      <c r="H95" s="6">
        <v>0</v>
      </c>
      <c r="I95" s="6">
        <v>0</v>
      </c>
      <c r="J95" s="6">
        <v>0</v>
      </c>
      <c r="K95" s="6">
        <v>0</v>
      </c>
      <c r="L95" s="6">
        <v>0</v>
      </c>
      <c r="M95" s="6">
        <v>0</v>
      </c>
      <c r="N95" s="6">
        <v>5</v>
      </c>
      <c r="O95" s="7">
        <v>2</v>
      </c>
      <c r="P95" s="55">
        <v>6</v>
      </c>
      <c r="Q95" s="7">
        <v>0</v>
      </c>
    </row>
    <row r="96" spans="1:17" ht="47.1" customHeight="1" x14ac:dyDescent="0.25">
      <c r="A96" s="6" t="s">
        <v>169</v>
      </c>
      <c r="B96" s="6" t="s">
        <v>170</v>
      </c>
      <c r="C96" s="6"/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  <c r="P96" s="6"/>
      <c r="Q96" s="6"/>
    </row>
    <row r="97" spans="1:17" ht="146.1" customHeight="1" x14ac:dyDescent="0.25">
      <c r="A97" s="6" t="s">
        <v>171</v>
      </c>
      <c r="B97" s="6" t="s">
        <v>172</v>
      </c>
      <c r="C97" s="6" t="s">
        <v>9</v>
      </c>
      <c r="D97" s="6" t="s">
        <v>173</v>
      </c>
      <c r="E97" s="6" t="s">
        <v>53</v>
      </c>
      <c r="F97" s="6"/>
      <c r="G97" s="6">
        <v>0</v>
      </c>
      <c r="H97" s="6">
        <v>0</v>
      </c>
      <c r="I97" s="6">
        <v>0</v>
      </c>
      <c r="J97" s="6">
        <v>0</v>
      </c>
      <c r="K97" s="6">
        <v>2</v>
      </c>
      <c r="L97" s="6">
        <v>0</v>
      </c>
      <c r="M97" s="6">
        <v>0</v>
      </c>
      <c r="N97" s="6">
        <v>0</v>
      </c>
      <c r="O97" s="6">
        <v>0</v>
      </c>
      <c r="P97" s="6">
        <v>0</v>
      </c>
      <c r="Q97" s="6">
        <v>0</v>
      </c>
    </row>
    <row r="98" spans="1:17" ht="64.150000000000006" customHeight="1" x14ac:dyDescent="0.25">
      <c r="A98" s="6" t="s">
        <v>174</v>
      </c>
      <c r="B98" s="6" t="s">
        <v>175</v>
      </c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  <c r="P98" s="6"/>
      <c r="Q98" s="6"/>
    </row>
    <row r="99" spans="1:17" ht="80.650000000000006" customHeight="1" x14ac:dyDescent="0.25">
      <c r="A99" s="56" t="s">
        <v>176</v>
      </c>
      <c r="B99" s="56" t="s">
        <v>177</v>
      </c>
      <c r="C99" s="6" t="s">
        <v>9</v>
      </c>
      <c r="D99" s="6" t="s">
        <v>178</v>
      </c>
      <c r="E99" s="6" t="s">
        <v>53</v>
      </c>
      <c r="F99" s="6"/>
      <c r="G99" s="6">
        <v>0</v>
      </c>
      <c r="H99" s="6">
        <v>0</v>
      </c>
      <c r="I99" s="6">
        <v>0</v>
      </c>
      <c r="J99" s="6">
        <v>0</v>
      </c>
      <c r="K99" s="6">
        <v>0</v>
      </c>
      <c r="L99" s="6">
        <v>3</v>
      </c>
      <c r="M99" s="6">
        <v>3</v>
      </c>
      <c r="N99" s="6">
        <v>0</v>
      </c>
      <c r="O99" s="57">
        <v>0</v>
      </c>
      <c r="P99" s="6">
        <v>0</v>
      </c>
      <c r="Q99" s="6">
        <v>0</v>
      </c>
    </row>
    <row r="100" spans="1:17" ht="45.2" customHeight="1" x14ac:dyDescent="0.25">
      <c r="A100" s="64" t="s">
        <v>179</v>
      </c>
      <c r="B100" s="64" t="s">
        <v>180</v>
      </c>
      <c r="C100" s="64"/>
      <c r="D100" s="64"/>
      <c r="E100" s="64"/>
      <c r="F100" s="64"/>
      <c r="G100" s="64"/>
      <c r="H100" s="64"/>
      <c r="I100" s="64"/>
      <c r="J100" s="64"/>
      <c r="K100" s="64"/>
      <c r="L100" s="64"/>
      <c r="M100" s="64"/>
      <c r="N100" s="64"/>
      <c r="O100" s="64"/>
      <c r="P100" s="64"/>
      <c r="Q100" s="64"/>
    </row>
    <row r="101" spans="1:17" ht="229.15" customHeight="1" x14ac:dyDescent="0.25">
      <c r="A101" s="66" t="s">
        <v>181</v>
      </c>
      <c r="B101" s="66" t="s">
        <v>138</v>
      </c>
      <c r="C101" s="65" t="s">
        <v>295</v>
      </c>
      <c r="D101" s="20" t="s">
        <v>182</v>
      </c>
      <c r="E101" s="45" t="s">
        <v>56</v>
      </c>
      <c r="F101" s="45"/>
      <c r="G101" s="45">
        <v>0</v>
      </c>
      <c r="H101" s="45">
        <v>0</v>
      </c>
      <c r="I101" s="45">
        <v>0</v>
      </c>
      <c r="J101" s="45">
        <v>0</v>
      </c>
      <c r="K101" s="45">
        <v>0</v>
      </c>
      <c r="L101" s="45">
        <v>0</v>
      </c>
      <c r="M101" s="45">
        <v>0</v>
      </c>
      <c r="N101" s="45">
        <v>0</v>
      </c>
      <c r="O101" s="32">
        <v>1500</v>
      </c>
      <c r="P101" s="45">
        <v>0</v>
      </c>
      <c r="Q101" s="45">
        <v>0</v>
      </c>
    </row>
    <row r="102" spans="1:17" ht="149.85" customHeight="1" x14ac:dyDescent="0.25">
      <c r="A102" s="25"/>
      <c r="B102" s="25"/>
      <c r="C102" s="26"/>
      <c r="D102" s="20" t="s">
        <v>183</v>
      </c>
      <c r="E102" s="6" t="s">
        <v>11</v>
      </c>
      <c r="F102" s="6"/>
      <c r="G102" s="6">
        <v>0</v>
      </c>
      <c r="H102" s="6">
        <v>0</v>
      </c>
      <c r="I102" s="6">
        <v>0</v>
      </c>
      <c r="J102" s="6">
        <v>0</v>
      </c>
      <c r="K102" s="6">
        <v>0</v>
      </c>
      <c r="L102" s="6">
        <v>30</v>
      </c>
      <c r="M102" s="6">
        <v>64</v>
      </c>
      <c r="N102" s="7">
        <v>70</v>
      </c>
      <c r="O102" s="6">
        <v>100</v>
      </c>
      <c r="P102" s="6">
        <v>0</v>
      </c>
      <c r="Q102" s="6">
        <v>0</v>
      </c>
    </row>
    <row r="103" spans="1:17" ht="101.1" customHeight="1" x14ac:dyDescent="0.25">
      <c r="A103" s="111" t="s">
        <v>184</v>
      </c>
      <c r="B103" s="112" t="s">
        <v>185</v>
      </c>
      <c r="C103" s="26" t="s">
        <v>134</v>
      </c>
      <c r="D103" s="6" t="s">
        <v>186</v>
      </c>
      <c r="E103" s="6" t="s">
        <v>11</v>
      </c>
      <c r="F103" s="6"/>
      <c r="G103" s="6">
        <v>0</v>
      </c>
      <c r="H103" s="6">
        <v>0</v>
      </c>
      <c r="I103" s="6">
        <v>0</v>
      </c>
      <c r="J103" s="6">
        <v>0</v>
      </c>
      <c r="K103" s="6">
        <v>0</v>
      </c>
      <c r="L103" s="6">
        <v>0</v>
      </c>
      <c r="M103" s="6">
        <v>100</v>
      </c>
      <c r="N103" s="6">
        <v>0</v>
      </c>
      <c r="O103" s="6">
        <v>0</v>
      </c>
      <c r="P103" s="6">
        <v>0</v>
      </c>
      <c r="Q103" s="6">
        <v>0</v>
      </c>
    </row>
    <row r="104" spans="1:17" ht="108.6" customHeight="1" x14ac:dyDescent="0.25">
      <c r="A104" s="109"/>
      <c r="B104" s="113"/>
      <c r="C104" s="50" t="s">
        <v>290</v>
      </c>
      <c r="D104" s="6" t="s">
        <v>187</v>
      </c>
      <c r="E104" s="6" t="s">
        <v>11</v>
      </c>
      <c r="F104" s="6"/>
      <c r="G104" s="6">
        <v>0</v>
      </c>
      <c r="H104" s="6">
        <v>0</v>
      </c>
      <c r="I104" s="6">
        <v>0</v>
      </c>
      <c r="J104" s="6">
        <v>0</v>
      </c>
      <c r="K104" s="6">
        <v>0</v>
      </c>
      <c r="L104" s="6">
        <v>0</v>
      </c>
      <c r="M104" s="6">
        <v>0</v>
      </c>
      <c r="N104" s="7">
        <v>100</v>
      </c>
      <c r="O104" s="6">
        <v>0</v>
      </c>
      <c r="P104" s="6">
        <v>0</v>
      </c>
      <c r="Q104" s="6">
        <v>0</v>
      </c>
    </row>
    <row r="105" spans="1:17" ht="81.2" customHeight="1" x14ac:dyDescent="0.25">
      <c r="A105" s="109" t="s">
        <v>188</v>
      </c>
      <c r="B105" s="109" t="s">
        <v>189</v>
      </c>
      <c r="C105" s="109" t="s">
        <v>190</v>
      </c>
      <c r="D105" s="64" t="s">
        <v>191</v>
      </c>
      <c r="E105" s="64" t="s">
        <v>56</v>
      </c>
      <c r="F105" s="64"/>
      <c r="G105" s="64">
        <v>0</v>
      </c>
      <c r="H105" s="64">
        <v>0</v>
      </c>
      <c r="I105" s="64">
        <v>0</v>
      </c>
      <c r="J105" s="64">
        <v>0</v>
      </c>
      <c r="K105" s="64">
        <v>0</v>
      </c>
      <c r="L105" s="64">
        <v>0</v>
      </c>
      <c r="M105" s="64">
        <v>0</v>
      </c>
      <c r="N105" s="64">
        <v>0</v>
      </c>
      <c r="O105" s="64">
        <v>0</v>
      </c>
      <c r="P105" s="8">
        <v>1200</v>
      </c>
      <c r="Q105" s="63">
        <v>0</v>
      </c>
    </row>
    <row r="106" spans="1:17" ht="106.7" customHeight="1" x14ac:dyDescent="0.25">
      <c r="A106" s="109"/>
      <c r="B106" s="109"/>
      <c r="C106" s="109"/>
      <c r="D106" s="64" t="s">
        <v>192</v>
      </c>
      <c r="E106" s="64" t="s">
        <v>11</v>
      </c>
      <c r="F106" s="64"/>
      <c r="G106" s="64">
        <v>0</v>
      </c>
      <c r="H106" s="64">
        <v>0</v>
      </c>
      <c r="I106" s="64">
        <v>0</v>
      </c>
      <c r="J106" s="64">
        <v>0</v>
      </c>
      <c r="K106" s="64">
        <v>0</v>
      </c>
      <c r="L106" s="64">
        <v>0</v>
      </c>
      <c r="M106" s="64">
        <v>0</v>
      </c>
      <c r="N106" s="64">
        <v>0</v>
      </c>
      <c r="O106" s="64">
        <v>70</v>
      </c>
      <c r="P106" s="63">
        <v>100</v>
      </c>
      <c r="Q106" s="63">
        <v>0</v>
      </c>
    </row>
    <row r="107" spans="1:17" ht="86.25" customHeight="1" x14ac:dyDescent="0.25">
      <c r="A107" s="6" t="s">
        <v>285</v>
      </c>
      <c r="B107" s="6" t="s">
        <v>288</v>
      </c>
      <c r="C107" s="6"/>
      <c r="D107" s="6"/>
      <c r="E107" s="6"/>
      <c r="F107" s="6"/>
      <c r="G107" s="6"/>
      <c r="H107" s="6"/>
      <c r="I107" s="6"/>
      <c r="J107" s="6"/>
      <c r="K107" s="6"/>
      <c r="L107" s="6"/>
      <c r="M107" s="6"/>
      <c r="N107" s="6"/>
      <c r="O107" s="6"/>
      <c r="P107" s="6"/>
      <c r="Q107" s="6"/>
    </row>
    <row r="108" spans="1:17" ht="129" customHeight="1" x14ac:dyDescent="0.25">
      <c r="A108" s="36" t="s">
        <v>283</v>
      </c>
      <c r="B108" s="1" t="s">
        <v>284</v>
      </c>
      <c r="C108" s="47" t="s">
        <v>9</v>
      </c>
      <c r="D108" s="47" t="s">
        <v>286</v>
      </c>
      <c r="E108" s="45" t="s">
        <v>53</v>
      </c>
      <c r="F108" s="45"/>
      <c r="G108" s="40" t="s">
        <v>25</v>
      </c>
      <c r="H108" s="40" t="s">
        <v>25</v>
      </c>
      <c r="I108" s="40" t="s">
        <v>25</v>
      </c>
      <c r="J108" s="40" t="s">
        <v>25</v>
      </c>
      <c r="K108" s="40" t="s">
        <v>25</v>
      </c>
      <c r="L108" s="40" t="s">
        <v>25</v>
      </c>
      <c r="M108" s="40" t="s">
        <v>25</v>
      </c>
      <c r="N108" s="40" t="s">
        <v>25</v>
      </c>
      <c r="O108" s="38">
        <v>21</v>
      </c>
      <c r="P108" s="38">
        <v>21</v>
      </c>
      <c r="Q108" s="38">
        <v>21</v>
      </c>
    </row>
    <row r="109" spans="1:17" ht="89.25" customHeight="1" x14ac:dyDescent="0.25">
      <c r="A109" s="18" t="s">
        <v>193</v>
      </c>
      <c r="B109" s="18" t="s">
        <v>194</v>
      </c>
      <c r="C109" s="46" t="s">
        <v>9</v>
      </c>
      <c r="D109" s="20" t="s">
        <v>195</v>
      </c>
      <c r="E109" s="43" t="s">
        <v>11</v>
      </c>
      <c r="F109" s="43" t="s">
        <v>20</v>
      </c>
      <c r="G109" s="43">
        <v>66</v>
      </c>
      <c r="H109" s="43">
        <v>76</v>
      </c>
      <c r="I109" s="43">
        <v>76.2</v>
      </c>
      <c r="J109" s="43">
        <v>76.400000000000006</v>
      </c>
      <c r="K109" s="43">
        <v>76.599999999999994</v>
      </c>
      <c r="L109" s="43">
        <v>76.8</v>
      </c>
      <c r="M109" s="43">
        <v>81</v>
      </c>
      <c r="N109" s="43">
        <v>86</v>
      </c>
      <c r="O109" s="43">
        <v>87</v>
      </c>
      <c r="P109" s="43">
        <v>87</v>
      </c>
      <c r="Q109" s="43">
        <v>87.2</v>
      </c>
    </row>
    <row r="110" spans="1:17" ht="157.15" customHeight="1" x14ac:dyDescent="0.25">
      <c r="A110" s="22"/>
      <c r="B110" s="22"/>
      <c r="C110" s="23"/>
      <c r="D110" s="27" t="s">
        <v>196</v>
      </c>
      <c r="E110" s="26" t="s">
        <v>11</v>
      </c>
      <c r="F110" s="26" t="s">
        <v>197</v>
      </c>
      <c r="G110" s="49">
        <v>52.9</v>
      </c>
      <c r="H110" s="49">
        <v>52.3</v>
      </c>
      <c r="I110" s="49">
        <v>52.1</v>
      </c>
      <c r="J110" s="49">
        <v>52</v>
      </c>
      <c r="K110" s="49">
        <v>51.8</v>
      </c>
      <c r="L110" s="49">
        <v>51.7</v>
      </c>
      <c r="M110" s="49">
        <v>51.1</v>
      </c>
      <c r="N110" s="49">
        <v>53</v>
      </c>
      <c r="O110" s="49">
        <v>53.5</v>
      </c>
      <c r="P110" s="49">
        <v>53.9</v>
      </c>
      <c r="Q110" s="49">
        <v>54.2</v>
      </c>
    </row>
    <row r="111" spans="1:17" ht="104.85" customHeight="1" x14ac:dyDescent="0.25">
      <c r="A111" s="22"/>
      <c r="B111" s="22"/>
      <c r="C111" s="23"/>
      <c r="D111" s="20" t="s">
        <v>198</v>
      </c>
      <c r="E111" s="6" t="s">
        <v>11</v>
      </c>
      <c r="F111" s="6" t="s">
        <v>20</v>
      </c>
      <c r="G111" s="6">
        <v>28.9</v>
      </c>
      <c r="H111" s="6">
        <v>29</v>
      </c>
      <c r="I111" s="6">
        <v>29.1</v>
      </c>
      <c r="J111" s="6">
        <v>29.2</v>
      </c>
      <c r="K111" s="6">
        <v>29.2</v>
      </c>
      <c r="L111" s="6">
        <v>29.2</v>
      </c>
      <c r="M111" s="6">
        <v>29.2</v>
      </c>
      <c r="N111" s="6">
        <v>29.2</v>
      </c>
      <c r="O111" s="6">
        <v>29.2</v>
      </c>
      <c r="P111" s="6">
        <v>29.2</v>
      </c>
      <c r="Q111" s="6">
        <v>29.2</v>
      </c>
    </row>
    <row r="112" spans="1:17" ht="96.95" customHeight="1" x14ac:dyDescent="0.25">
      <c r="A112" s="25"/>
      <c r="B112" s="25"/>
      <c r="C112" s="26"/>
      <c r="D112" s="20" t="s">
        <v>199</v>
      </c>
      <c r="E112" s="6" t="s">
        <v>11</v>
      </c>
      <c r="F112" s="6" t="s">
        <v>20</v>
      </c>
      <c r="G112" s="6">
        <v>40</v>
      </c>
      <c r="H112" s="6">
        <v>0</v>
      </c>
      <c r="I112" s="6">
        <v>0</v>
      </c>
      <c r="J112" s="6">
        <v>0</v>
      </c>
      <c r="K112" s="6">
        <v>49</v>
      </c>
      <c r="L112" s="6">
        <v>50</v>
      </c>
      <c r="M112" s="6">
        <v>52</v>
      </c>
      <c r="N112" s="6">
        <v>55</v>
      </c>
      <c r="O112" s="6">
        <v>55.3</v>
      </c>
      <c r="P112" s="6">
        <v>55.5</v>
      </c>
      <c r="Q112" s="6">
        <v>55.7</v>
      </c>
    </row>
    <row r="113" spans="1:17" ht="83.1" customHeight="1" x14ac:dyDescent="0.25">
      <c r="A113" s="26" t="s">
        <v>200</v>
      </c>
      <c r="B113" s="64" t="s">
        <v>201</v>
      </c>
      <c r="C113" s="64"/>
      <c r="D113" s="64"/>
      <c r="E113" s="64"/>
      <c r="F113" s="64"/>
      <c r="G113" s="64"/>
      <c r="H113" s="64"/>
      <c r="I113" s="64"/>
      <c r="J113" s="64"/>
      <c r="K113" s="64"/>
      <c r="L113" s="64"/>
      <c r="M113" s="64"/>
      <c r="N113" s="64"/>
      <c r="O113" s="64"/>
      <c r="P113" s="64"/>
      <c r="Q113" s="64"/>
    </row>
    <row r="114" spans="1:17" ht="117.95" customHeight="1" x14ac:dyDescent="0.25">
      <c r="A114" s="6" t="s">
        <v>202</v>
      </c>
      <c r="B114" s="6" t="s">
        <v>203</v>
      </c>
      <c r="C114" s="6" t="s">
        <v>9</v>
      </c>
      <c r="D114" s="6" t="s">
        <v>204</v>
      </c>
      <c r="E114" s="6" t="s">
        <v>43</v>
      </c>
      <c r="F114" s="6"/>
      <c r="G114" s="6">
        <v>9</v>
      </c>
      <c r="H114" s="6">
        <v>9</v>
      </c>
      <c r="I114" s="6">
        <v>9</v>
      </c>
      <c r="J114" s="6">
        <v>9</v>
      </c>
      <c r="K114" s="6">
        <v>9</v>
      </c>
      <c r="L114" s="6">
        <v>9</v>
      </c>
      <c r="M114" s="6">
        <v>15</v>
      </c>
      <c r="N114" s="6">
        <v>15</v>
      </c>
      <c r="O114" s="6">
        <v>15</v>
      </c>
      <c r="P114" s="6">
        <v>15</v>
      </c>
      <c r="Q114" s="6">
        <v>15</v>
      </c>
    </row>
    <row r="115" spans="1:17" ht="15" hidden="1" customHeight="1" x14ac:dyDescent="0.25">
      <c r="A115" s="102" t="s">
        <v>104</v>
      </c>
      <c r="B115" s="102"/>
      <c r="C115" s="102"/>
      <c r="D115" s="102"/>
      <c r="E115" s="102"/>
      <c r="F115" s="102"/>
      <c r="G115" s="102"/>
      <c r="H115" s="102"/>
      <c r="I115" s="102"/>
      <c r="J115" s="102"/>
      <c r="K115" s="102"/>
      <c r="L115" s="102"/>
      <c r="M115" s="102"/>
      <c r="N115" s="102"/>
      <c r="O115" s="102"/>
      <c r="P115" s="102"/>
      <c r="Q115" s="102"/>
    </row>
    <row r="116" spans="1:17" ht="118.5" customHeight="1" x14ac:dyDescent="0.25">
      <c r="A116" s="45" t="s">
        <v>205</v>
      </c>
      <c r="B116" s="45" t="s">
        <v>206</v>
      </c>
      <c r="C116" s="45" t="s">
        <v>9</v>
      </c>
      <c r="D116" s="45" t="s">
        <v>207</v>
      </c>
      <c r="E116" s="45" t="s">
        <v>43</v>
      </c>
      <c r="F116" s="45"/>
      <c r="G116" s="45">
        <v>50</v>
      </c>
      <c r="H116" s="45">
        <v>32</v>
      </c>
      <c r="I116" s="45">
        <v>32</v>
      </c>
      <c r="J116" s="45">
        <v>32</v>
      </c>
      <c r="K116" s="45">
        <v>42</v>
      </c>
      <c r="L116" s="45">
        <v>76</v>
      </c>
      <c r="M116" s="45">
        <v>101</v>
      </c>
      <c r="N116" s="4">
        <v>79</v>
      </c>
      <c r="O116" s="45">
        <v>47</v>
      </c>
      <c r="P116" s="45">
        <v>53</v>
      </c>
      <c r="Q116" s="45">
        <v>60</v>
      </c>
    </row>
    <row r="117" spans="1:17" ht="15" hidden="1" customHeight="1" x14ac:dyDescent="0.25">
      <c r="A117" s="110" t="s">
        <v>46</v>
      </c>
      <c r="B117" s="110"/>
      <c r="C117" s="110"/>
      <c r="D117" s="102"/>
      <c r="E117" s="102"/>
      <c r="F117" s="102"/>
      <c r="G117" s="102"/>
      <c r="H117" s="102"/>
      <c r="I117" s="102"/>
      <c r="J117" s="102"/>
      <c r="K117" s="102"/>
      <c r="L117" s="102"/>
      <c r="M117" s="102"/>
      <c r="N117" s="102"/>
      <c r="O117" s="102"/>
      <c r="P117" s="102"/>
      <c r="Q117" s="102"/>
    </row>
    <row r="118" spans="1:17" ht="170.25" customHeight="1" x14ac:dyDescent="0.25">
      <c r="A118" s="18" t="s">
        <v>208</v>
      </c>
      <c r="B118" s="18" t="s">
        <v>209</v>
      </c>
      <c r="C118" s="46" t="s">
        <v>9</v>
      </c>
      <c r="D118" s="20" t="s">
        <v>210</v>
      </c>
      <c r="E118" s="6" t="s">
        <v>43</v>
      </c>
      <c r="F118" s="6"/>
      <c r="G118" s="6">
        <v>3</v>
      </c>
      <c r="H118" s="6">
        <v>3</v>
      </c>
      <c r="I118" s="6">
        <v>3</v>
      </c>
      <c r="J118" s="6">
        <v>0</v>
      </c>
      <c r="K118" s="6">
        <v>0</v>
      </c>
      <c r="L118" s="6">
        <v>0</v>
      </c>
      <c r="M118" s="6">
        <v>0</v>
      </c>
      <c r="N118" s="6">
        <v>0</v>
      </c>
      <c r="O118" s="6">
        <v>0</v>
      </c>
      <c r="P118" s="6">
        <v>0</v>
      </c>
      <c r="Q118" s="6">
        <v>0</v>
      </c>
    </row>
    <row r="119" spans="1:17" ht="151.15" customHeight="1" x14ac:dyDescent="0.25">
      <c r="A119" s="25"/>
      <c r="B119" s="25"/>
      <c r="C119" s="26"/>
      <c r="D119" s="20" t="s">
        <v>211</v>
      </c>
      <c r="E119" s="6" t="s">
        <v>43</v>
      </c>
      <c r="F119" s="6"/>
      <c r="G119" s="6">
        <v>10</v>
      </c>
      <c r="H119" s="6">
        <v>10</v>
      </c>
      <c r="I119" s="6">
        <v>10</v>
      </c>
      <c r="J119" s="6">
        <v>6</v>
      </c>
      <c r="K119" s="6">
        <v>9</v>
      </c>
      <c r="L119" s="6">
        <v>6</v>
      </c>
      <c r="M119" s="6">
        <v>4</v>
      </c>
      <c r="N119" s="62">
        <v>6</v>
      </c>
      <c r="O119" s="6">
        <v>8</v>
      </c>
      <c r="P119" s="6">
        <v>8</v>
      </c>
      <c r="Q119" s="6">
        <v>8</v>
      </c>
    </row>
    <row r="120" spans="1:17" ht="15" hidden="1" customHeight="1" x14ac:dyDescent="0.25">
      <c r="A120" s="108" t="s">
        <v>60</v>
      </c>
      <c r="B120" s="108"/>
      <c r="C120" s="108"/>
      <c r="D120" s="102"/>
      <c r="E120" s="102"/>
      <c r="F120" s="102"/>
      <c r="G120" s="102"/>
      <c r="H120" s="102"/>
      <c r="I120" s="102"/>
      <c r="J120" s="102"/>
      <c r="K120" s="102"/>
      <c r="L120" s="102"/>
      <c r="M120" s="102"/>
      <c r="N120" s="102"/>
      <c r="O120" s="102"/>
      <c r="P120" s="102"/>
      <c r="Q120" s="102"/>
    </row>
    <row r="121" spans="1:17" ht="74.099999999999994" customHeight="1" x14ac:dyDescent="0.25">
      <c r="A121" s="109" t="s">
        <v>212</v>
      </c>
      <c r="B121" s="109" t="s">
        <v>213</v>
      </c>
      <c r="C121" s="109" t="s">
        <v>9</v>
      </c>
      <c r="D121" s="6" t="s">
        <v>214</v>
      </c>
      <c r="E121" s="6" t="s">
        <v>43</v>
      </c>
      <c r="F121" s="6"/>
      <c r="G121" s="6">
        <v>510</v>
      </c>
      <c r="H121" s="6">
        <v>510</v>
      </c>
      <c r="I121" s="6">
        <v>510</v>
      </c>
      <c r="J121" s="6">
        <v>510</v>
      </c>
      <c r="K121" s="6">
        <v>454</v>
      </c>
      <c r="L121" s="6">
        <v>434</v>
      </c>
      <c r="M121" s="6">
        <v>407</v>
      </c>
      <c r="N121" s="7">
        <v>379</v>
      </c>
      <c r="O121" s="6">
        <v>460</v>
      </c>
      <c r="P121" s="6">
        <v>460</v>
      </c>
      <c r="Q121" s="6">
        <v>460</v>
      </c>
    </row>
    <row r="122" spans="1:17" ht="78.599999999999994" customHeight="1" x14ac:dyDescent="0.25">
      <c r="A122" s="109"/>
      <c r="B122" s="109"/>
      <c r="C122" s="109"/>
      <c r="D122" s="6" t="s">
        <v>215</v>
      </c>
      <c r="E122" s="6" t="s">
        <v>43</v>
      </c>
      <c r="F122" s="6"/>
      <c r="G122" s="6">
        <v>16</v>
      </c>
      <c r="H122" s="6">
        <v>34</v>
      </c>
      <c r="I122" s="6">
        <v>34</v>
      </c>
      <c r="J122" s="6">
        <v>45</v>
      </c>
      <c r="K122" s="6">
        <v>57</v>
      </c>
      <c r="L122" s="6">
        <v>66</v>
      </c>
      <c r="M122" s="6">
        <v>66</v>
      </c>
      <c r="N122" s="7">
        <v>66</v>
      </c>
      <c r="O122" s="6">
        <v>75</v>
      </c>
      <c r="P122" s="6">
        <v>80</v>
      </c>
      <c r="Q122" s="6">
        <v>85</v>
      </c>
    </row>
    <row r="123" spans="1:17" ht="15" hidden="1" customHeight="1" x14ac:dyDescent="0.25">
      <c r="A123" s="102" t="s">
        <v>46</v>
      </c>
      <c r="B123" s="102"/>
      <c r="C123" s="102"/>
      <c r="D123" s="102"/>
      <c r="E123" s="102"/>
      <c r="F123" s="102"/>
      <c r="G123" s="102"/>
      <c r="H123" s="102"/>
      <c r="I123" s="102"/>
      <c r="J123" s="102"/>
      <c r="K123" s="102"/>
      <c r="L123" s="102"/>
      <c r="M123" s="102"/>
      <c r="N123" s="102"/>
      <c r="O123" s="102"/>
      <c r="P123" s="102"/>
      <c r="Q123" s="102"/>
    </row>
    <row r="124" spans="1:17" ht="48.4" customHeight="1" x14ac:dyDescent="0.25">
      <c r="A124" s="72" t="s">
        <v>216</v>
      </c>
      <c r="B124" s="72" t="s">
        <v>217</v>
      </c>
      <c r="C124" s="72"/>
      <c r="D124" s="64"/>
      <c r="E124" s="64"/>
      <c r="F124" s="64"/>
      <c r="G124" s="64"/>
      <c r="H124" s="64"/>
      <c r="I124" s="64"/>
      <c r="J124" s="64"/>
      <c r="K124" s="64"/>
      <c r="L124" s="64"/>
      <c r="M124" s="64"/>
      <c r="N124" s="64"/>
      <c r="O124" s="64"/>
      <c r="P124" s="64"/>
      <c r="Q124" s="64"/>
    </row>
    <row r="125" spans="1:17" ht="106.15" customHeight="1" x14ac:dyDescent="0.25">
      <c r="A125" s="29" t="s">
        <v>218</v>
      </c>
      <c r="B125" s="29" t="s">
        <v>219</v>
      </c>
      <c r="C125" s="84" t="s">
        <v>9</v>
      </c>
      <c r="D125" s="20" t="s">
        <v>220</v>
      </c>
      <c r="E125" s="81" t="s">
        <v>43</v>
      </c>
      <c r="F125" s="81"/>
      <c r="G125" s="32">
        <v>1600</v>
      </c>
      <c r="H125" s="32">
        <v>2500</v>
      </c>
      <c r="I125" s="32">
        <v>2500</v>
      </c>
      <c r="J125" s="32">
        <v>2500</v>
      </c>
      <c r="K125" s="32">
        <v>2700</v>
      </c>
      <c r="L125" s="32">
        <v>0</v>
      </c>
      <c r="M125" s="32">
        <v>1811</v>
      </c>
      <c r="N125" s="8">
        <v>1619</v>
      </c>
      <c r="O125" s="8">
        <v>0</v>
      </c>
      <c r="P125" s="8">
        <v>0</v>
      </c>
      <c r="Q125" s="8">
        <v>0</v>
      </c>
    </row>
    <row r="126" spans="1:17" ht="106.15" customHeight="1" x14ac:dyDescent="0.25">
      <c r="A126" s="86"/>
      <c r="B126" s="75"/>
      <c r="C126" s="83"/>
      <c r="D126" s="20" t="s">
        <v>298</v>
      </c>
      <c r="E126" s="81" t="s">
        <v>43</v>
      </c>
      <c r="F126" s="81"/>
      <c r="G126" s="32">
        <v>0</v>
      </c>
      <c r="H126" s="32">
        <v>0</v>
      </c>
      <c r="I126" s="32">
        <v>0</v>
      </c>
      <c r="J126" s="32">
        <v>0</v>
      </c>
      <c r="K126" s="32">
        <v>0</v>
      </c>
      <c r="L126" s="32">
        <v>0</v>
      </c>
      <c r="M126" s="32">
        <v>0</v>
      </c>
      <c r="N126" s="8">
        <v>0</v>
      </c>
      <c r="O126" s="8">
        <v>1000</v>
      </c>
      <c r="P126" s="8">
        <v>1150</v>
      </c>
      <c r="Q126" s="8">
        <v>1150</v>
      </c>
    </row>
    <row r="127" spans="1:17" ht="90.4" customHeight="1" x14ac:dyDescent="0.25">
      <c r="A127" s="86"/>
      <c r="B127" s="75"/>
      <c r="C127" s="83"/>
      <c r="D127" s="20" t="s">
        <v>296</v>
      </c>
      <c r="E127" s="81" t="s">
        <v>43</v>
      </c>
      <c r="F127" s="81"/>
      <c r="G127" s="32">
        <v>0</v>
      </c>
      <c r="H127" s="32">
        <v>0</v>
      </c>
      <c r="I127" s="32">
        <v>0</v>
      </c>
      <c r="J127" s="32">
        <v>0</v>
      </c>
      <c r="K127" s="32">
        <v>0</v>
      </c>
      <c r="L127" s="32">
        <v>0</v>
      </c>
      <c r="M127" s="32">
        <v>0</v>
      </c>
      <c r="N127" s="8">
        <v>0</v>
      </c>
      <c r="O127" s="8">
        <v>686</v>
      </c>
      <c r="P127" s="8">
        <v>686</v>
      </c>
      <c r="Q127" s="8">
        <v>686</v>
      </c>
    </row>
    <row r="128" spans="1:17" ht="106.15" customHeight="1" x14ac:dyDescent="0.25">
      <c r="A128" s="86"/>
      <c r="B128" s="75"/>
      <c r="C128" s="83"/>
      <c r="D128" s="20" t="s">
        <v>297</v>
      </c>
      <c r="E128" s="81" t="s">
        <v>43</v>
      </c>
      <c r="F128" s="81"/>
      <c r="G128" s="32">
        <v>0</v>
      </c>
      <c r="H128" s="32">
        <v>0</v>
      </c>
      <c r="I128" s="32">
        <v>0</v>
      </c>
      <c r="J128" s="32">
        <v>0</v>
      </c>
      <c r="K128" s="32">
        <v>0</v>
      </c>
      <c r="L128" s="32">
        <v>0</v>
      </c>
      <c r="M128" s="32">
        <v>0</v>
      </c>
      <c r="N128" s="8">
        <v>0</v>
      </c>
      <c r="O128" s="8">
        <v>14</v>
      </c>
      <c r="P128" s="8">
        <v>14</v>
      </c>
      <c r="Q128" s="8">
        <v>14</v>
      </c>
    </row>
    <row r="129" spans="1:17" ht="88.35" customHeight="1" x14ac:dyDescent="0.25">
      <c r="A129" s="52"/>
      <c r="B129" s="52"/>
      <c r="C129" s="82"/>
      <c r="D129" s="20" t="s">
        <v>299</v>
      </c>
      <c r="E129" s="81" t="s">
        <v>43</v>
      </c>
      <c r="F129" s="81"/>
      <c r="G129" s="32">
        <v>0</v>
      </c>
      <c r="H129" s="32">
        <v>0</v>
      </c>
      <c r="I129" s="32">
        <v>0</v>
      </c>
      <c r="J129" s="32">
        <v>0</v>
      </c>
      <c r="K129" s="32">
        <v>0</v>
      </c>
      <c r="L129" s="32">
        <v>0</v>
      </c>
      <c r="M129" s="32">
        <v>0</v>
      </c>
      <c r="N129" s="8">
        <v>0</v>
      </c>
      <c r="O129" s="8">
        <v>28</v>
      </c>
      <c r="P129" s="8">
        <v>28</v>
      </c>
      <c r="Q129" s="8">
        <v>28</v>
      </c>
    </row>
    <row r="130" spans="1:17" ht="81.2" customHeight="1" x14ac:dyDescent="0.25">
      <c r="A130" s="31" t="s">
        <v>221</v>
      </c>
      <c r="B130" s="31" t="s">
        <v>222</v>
      </c>
      <c r="C130" s="31" t="s">
        <v>9</v>
      </c>
      <c r="D130" s="57" t="s">
        <v>223</v>
      </c>
      <c r="E130" s="57" t="s">
        <v>43</v>
      </c>
      <c r="F130" s="57"/>
      <c r="G130" s="57">
        <v>387</v>
      </c>
      <c r="H130" s="57">
        <v>500</v>
      </c>
      <c r="I130" s="57">
        <v>500</v>
      </c>
      <c r="J130" s="57">
        <v>600</v>
      </c>
      <c r="K130" s="57">
        <v>385</v>
      </c>
      <c r="L130" s="57">
        <v>1661</v>
      </c>
      <c r="M130" s="57">
        <v>1674</v>
      </c>
      <c r="N130" s="73">
        <v>310</v>
      </c>
      <c r="O130" s="57">
        <v>620</v>
      </c>
      <c r="P130" s="6">
        <v>630</v>
      </c>
      <c r="Q130" s="6">
        <v>630</v>
      </c>
    </row>
    <row r="131" spans="1:17" ht="15" hidden="1" customHeight="1" x14ac:dyDescent="0.25">
      <c r="A131" s="102" t="s">
        <v>104</v>
      </c>
      <c r="B131" s="102"/>
      <c r="C131" s="102"/>
      <c r="D131" s="102"/>
      <c r="E131" s="102"/>
      <c r="F131" s="102"/>
      <c r="G131" s="102"/>
      <c r="H131" s="102"/>
      <c r="I131" s="102"/>
      <c r="J131" s="102"/>
      <c r="K131" s="102"/>
      <c r="L131" s="102"/>
      <c r="M131" s="102"/>
      <c r="N131" s="102"/>
      <c r="O131" s="102"/>
      <c r="P131" s="102"/>
      <c r="Q131" s="102"/>
    </row>
    <row r="132" spans="1:17" ht="47.85" customHeight="1" x14ac:dyDescent="0.25">
      <c r="A132" s="45" t="s">
        <v>224</v>
      </c>
      <c r="B132" s="45" t="s">
        <v>225</v>
      </c>
      <c r="C132" s="45"/>
      <c r="D132" s="45"/>
      <c r="E132" s="45"/>
      <c r="F132" s="45"/>
      <c r="G132" s="45"/>
      <c r="H132" s="45"/>
      <c r="I132" s="45"/>
      <c r="J132" s="45"/>
      <c r="K132" s="45"/>
      <c r="L132" s="45"/>
      <c r="M132" s="45"/>
      <c r="N132" s="45"/>
      <c r="O132" s="45"/>
      <c r="P132" s="45"/>
      <c r="Q132" s="45"/>
    </row>
    <row r="133" spans="1:17" ht="89.25" customHeight="1" x14ac:dyDescent="0.25">
      <c r="A133" s="19" t="s">
        <v>226</v>
      </c>
      <c r="B133" s="19" t="s">
        <v>227</v>
      </c>
      <c r="C133" s="19" t="s">
        <v>9</v>
      </c>
      <c r="D133" s="6" t="s">
        <v>228</v>
      </c>
      <c r="E133" s="6" t="s">
        <v>43</v>
      </c>
      <c r="F133" s="6"/>
      <c r="G133" s="6">
        <v>9200</v>
      </c>
      <c r="H133" s="6">
        <v>0</v>
      </c>
      <c r="I133" s="6">
        <v>0</v>
      </c>
      <c r="J133" s="6">
        <v>0</v>
      </c>
      <c r="K133" s="32">
        <v>11500</v>
      </c>
      <c r="L133" s="32">
        <v>11500</v>
      </c>
      <c r="M133" s="32">
        <v>12000</v>
      </c>
      <c r="N133" s="8">
        <v>12000</v>
      </c>
      <c r="O133" s="32">
        <v>12000</v>
      </c>
      <c r="P133" s="32">
        <v>12000</v>
      </c>
      <c r="Q133" s="32">
        <v>12000</v>
      </c>
    </row>
    <row r="134" spans="1:17" ht="137.44999999999999" customHeight="1" x14ac:dyDescent="0.25">
      <c r="A134" s="76" t="s">
        <v>229</v>
      </c>
      <c r="B134" s="76" t="s">
        <v>230</v>
      </c>
      <c r="C134" s="77" t="s">
        <v>9</v>
      </c>
      <c r="D134" s="20" t="s">
        <v>231</v>
      </c>
      <c r="E134" s="6" t="s">
        <v>11</v>
      </c>
      <c r="F134" s="6" t="s">
        <v>232</v>
      </c>
      <c r="G134" s="6">
        <v>0</v>
      </c>
      <c r="H134" s="6">
        <v>92.5</v>
      </c>
      <c r="I134" s="6">
        <v>92.6</v>
      </c>
      <c r="J134" s="6">
        <v>92.7</v>
      </c>
      <c r="K134" s="6">
        <v>92.8</v>
      </c>
      <c r="L134" s="6">
        <v>92.9</v>
      </c>
      <c r="M134" s="6">
        <v>93</v>
      </c>
      <c r="N134" s="6">
        <v>93.2</v>
      </c>
      <c r="O134" s="6">
        <v>93.3</v>
      </c>
      <c r="P134" s="6">
        <v>93.3</v>
      </c>
      <c r="Q134" s="6">
        <v>93.4</v>
      </c>
    </row>
    <row r="135" spans="1:17" ht="132.19999999999999" customHeight="1" x14ac:dyDescent="0.25">
      <c r="A135" s="22"/>
      <c r="B135" s="22"/>
      <c r="C135" s="79"/>
      <c r="D135" s="20" t="s">
        <v>233</v>
      </c>
      <c r="E135" s="6" t="s">
        <v>11</v>
      </c>
      <c r="F135" s="6" t="s">
        <v>20</v>
      </c>
      <c r="G135" s="6">
        <v>100</v>
      </c>
      <c r="H135" s="6">
        <v>100</v>
      </c>
      <c r="I135" s="6">
        <v>100</v>
      </c>
      <c r="J135" s="6">
        <v>100</v>
      </c>
      <c r="K135" s="6">
        <v>100</v>
      </c>
      <c r="L135" s="6">
        <v>100</v>
      </c>
      <c r="M135" s="6">
        <v>100</v>
      </c>
      <c r="N135" s="6">
        <v>100</v>
      </c>
      <c r="O135" s="6">
        <v>100</v>
      </c>
      <c r="P135" s="6">
        <v>100</v>
      </c>
      <c r="Q135" s="6">
        <v>100</v>
      </c>
    </row>
    <row r="136" spans="1:17" ht="170.25" customHeight="1" x14ac:dyDescent="0.25">
      <c r="A136" s="22"/>
      <c r="B136" s="22"/>
      <c r="C136" s="79"/>
      <c r="D136" s="20" t="s">
        <v>234</v>
      </c>
      <c r="E136" s="64" t="s">
        <v>11</v>
      </c>
      <c r="F136" s="64" t="s">
        <v>20</v>
      </c>
      <c r="G136" s="64">
        <v>100</v>
      </c>
      <c r="H136" s="64">
        <v>100</v>
      </c>
      <c r="I136" s="64">
        <v>100</v>
      </c>
      <c r="J136" s="64">
        <v>100</v>
      </c>
      <c r="K136" s="64">
        <v>100</v>
      </c>
      <c r="L136" s="64">
        <v>100</v>
      </c>
      <c r="M136" s="64">
        <v>100</v>
      </c>
      <c r="N136" s="64">
        <v>100</v>
      </c>
      <c r="O136" s="64">
        <v>100</v>
      </c>
      <c r="P136" s="64">
        <v>100</v>
      </c>
      <c r="Q136" s="64">
        <v>100</v>
      </c>
    </row>
    <row r="137" spans="1:17" ht="99.6" customHeight="1" x14ac:dyDescent="0.25">
      <c r="A137" s="25"/>
      <c r="B137" s="25"/>
      <c r="C137" s="78"/>
      <c r="D137" s="27" t="s">
        <v>235</v>
      </c>
      <c r="E137" s="26" t="s">
        <v>11</v>
      </c>
      <c r="F137" s="26" t="s">
        <v>20</v>
      </c>
      <c r="G137" s="26">
        <v>21</v>
      </c>
      <c r="H137" s="26">
        <v>22</v>
      </c>
      <c r="I137" s="26">
        <v>23</v>
      </c>
      <c r="J137" s="26">
        <v>24</v>
      </c>
      <c r="K137" s="26">
        <v>25</v>
      </c>
      <c r="L137" s="26">
        <v>25</v>
      </c>
      <c r="M137" s="26">
        <v>25.5</v>
      </c>
      <c r="N137" s="26">
        <v>25.5</v>
      </c>
      <c r="O137" s="26">
        <v>25.5</v>
      </c>
      <c r="P137" s="26">
        <v>26</v>
      </c>
      <c r="Q137" s="26">
        <v>26</v>
      </c>
    </row>
    <row r="138" spans="1:17" ht="49.15" customHeight="1" x14ac:dyDescent="0.25">
      <c r="A138" s="23" t="s">
        <v>236</v>
      </c>
      <c r="B138" s="23" t="s">
        <v>237</v>
      </c>
      <c r="C138" s="23"/>
      <c r="D138" s="6"/>
      <c r="E138" s="6"/>
      <c r="F138" s="6"/>
      <c r="G138" s="6"/>
      <c r="H138" s="6"/>
      <c r="I138" s="6"/>
      <c r="J138" s="6"/>
      <c r="K138" s="6"/>
      <c r="L138" s="6"/>
      <c r="M138" s="6"/>
      <c r="N138" s="6"/>
      <c r="O138" s="6"/>
      <c r="P138" s="6"/>
      <c r="Q138" s="6"/>
    </row>
    <row r="139" spans="1:17" ht="101.1" customHeight="1" x14ac:dyDescent="0.25">
      <c r="A139" s="66" t="s">
        <v>238</v>
      </c>
      <c r="B139" s="66" t="s">
        <v>239</v>
      </c>
      <c r="C139" s="65" t="s">
        <v>9</v>
      </c>
      <c r="D139" s="20" t="s">
        <v>240</v>
      </c>
      <c r="E139" s="45" t="s">
        <v>53</v>
      </c>
      <c r="F139" s="45"/>
      <c r="G139" s="45">
        <v>5</v>
      </c>
      <c r="H139" s="45">
        <v>2</v>
      </c>
      <c r="I139" s="45">
        <v>2</v>
      </c>
      <c r="J139" s="45">
        <v>2</v>
      </c>
      <c r="K139" s="45">
        <v>2</v>
      </c>
      <c r="L139" s="45">
        <v>2</v>
      </c>
      <c r="M139" s="45">
        <v>2</v>
      </c>
      <c r="N139" s="47">
        <v>2</v>
      </c>
      <c r="O139" s="45">
        <v>2</v>
      </c>
      <c r="P139" s="45">
        <v>2</v>
      </c>
      <c r="Q139" s="45">
        <v>2</v>
      </c>
    </row>
    <row r="140" spans="1:17" ht="165" customHeight="1" x14ac:dyDescent="0.25">
      <c r="A140" s="25"/>
      <c r="B140" s="25"/>
      <c r="C140" s="26"/>
      <c r="D140" s="20" t="s">
        <v>241</v>
      </c>
      <c r="E140" s="6" t="s">
        <v>11</v>
      </c>
      <c r="F140" s="6"/>
      <c r="G140" s="6">
        <v>0</v>
      </c>
      <c r="H140" s="6">
        <v>0</v>
      </c>
      <c r="I140" s="6">
        <v>0</v>
      </c>
      <c r="J140" s="6">
        <v>0</v>
      </c>
      <c r="K140" s="6">
        <v>0</v>
      </c>
      <c r="L140" s="6">
        <v>0</v>
      </c>
      <c r="M140" s="6">
        <v>100</v>
      </c>
      <c r="N140" s="6">
        <v>100</v>
      </c>
      <c r="O140" s="6">
        <v>100</v>
      </c>
      <c r="P140" s="6">
        <v>100</v>
      </c>
      <c r="Q140" s="6">
        <v>100</v>
      </c>
    </row>
    <row r="141" spans="1:17" ht="149.25" customHeight="1" x14ac:dyDescent="0.25">
      <c r="A141" s="26" t="s">
        <v>242</v>
      </c>
      <c r="B141" s="26" t="s">
        <v>51</v>
      </c>
      <c r="C141" s="26" t="s">
        <v>9</v>
      </c>
      <c r="D141" s="6" t="s">
        <v>243</v>
      </c>
      <c r="E141" s="6" t="s">
        <v>53</v>
      </c>
      <c r="F141" s="6"/>
      <c r="G141" s="6">
        <v>47</v>
      </c>
      <c r="H141" s="6">
        <v>47</v>
      </c>
      <c r="I141" s="6">
        <v>45</v>
      </c>
      <c r="J141" s="6">
        <v>43</v>
      </c>
      <c r="K141" s="6">
        <v>43</v>
      </c>
      <c r="L141" s="6">
        <v>43</v>
      </c>
      <c r="M141" s="6">
        <v>43</v>
      </c>
      <c r="N141" s="6">
        <v>43</v>
      </c>
      <c r="O141" s="6">
        <v>43</v>
      </c>
      <c r="P141" s="6">
        <v>43</v>
      </c>
      <c r="Q141" s="6">
        <v>43</v>
      </c>
    </row>
    <row r="142" spans="1:17" ht="72.599999999999994" customHeight="1" x14ac:dyDescent="0.25">
      <c r="A142" s="44" t="s">
        <v>244</v>
      </c>
      <c r="B142" s="46" t="s">
        <v>245</v>
      </c>
      <c r="C142" s="46"/>
      <c r="D142" s="6"/>
      <c r="E142" s="6"/>
      <c r="F142" s="6"/>
      <c r="G142" s="6"/>
      <c r="H142" s="6"/>
      <c r="I142" s="6"/>
      <c r="J142" s="6"/>
      <c r="K142" s="6"/>
      <c r="L142" s="6"/>
      <c r="M142" s="6"/>
      <c r="N142" s="6"/>
      <c r="O142" s="6"/>
      <c r="P142" s="6"/>
      <c r="Q142" s="6"/>
    </row>
    <row r="143" spans="1:17" ht="75.95" customHeight="1" x14ac:dyDescent="0.25">
      <c r="A143" s="114" t="s">
        <v>246</v>
      </c>
      <c r="B143" s="114" t="s">
        <v>247</v>
      </c>
      <c r="C143" s="116" t="s">
        <v>9</v>
      </c>
      <c r="D143" s="20" t="s">
        <v>248</v>
      </c>
      <c r="E143" s="64" t="s">
        <v>53</v>
      </c>
      <c r="F143" s="64"/>
      <c r="G143" s="64">
        <v>6</v>
      </c>
      <c r="H143" s="64">
        <v>1</v>
      </c>
      <c r="I143" s="64">
        <v>1</v>
      </c>
      <c r="J143" s="64">
        <v>1</v>
      </c>
      <c r="K143" s="64">
        <v>3</v>
      </c>
      <c r="L143" s="64">
        <v>3</v>
      </c>
      <c r="M143" s="64">
        <v>3</v>
      </c>
      <c r="N143" s="63">
        <v>3</v>
      </c>
      <c r="O143" s="64">
        <v>3</v>
      </c>
      <c r="P143" s="64">
        <v>3</v>
      </c>
      <c r="Q143" s="64">
        <v>3</v>
      </c>
    </row>
    <row r="144" spans="1:17" ht="90.4" customHeight="1" x14ac:dyDescent="0.25">
      <c r="A144" s="115"/>
      <c r="B144" s="115"/>
      <c r="C144" s="117"/>
      <c r="D144" s="20" t="s">
        <v>249</v>
      </c>
      <c r="E144" s="64" t="s">
        <v>43</v>
      </c>
      <c r="F144" s="64"/>
      <c r="G144" s="64">
        <v>0</v>
      </c>
      <c r="H144" s="64">
        <v>0</v>
      </c>
      <c r="I144" s="64">
        <v>0</v>
      </c>
      <c r="J144" s="64">
        <v>0</v>
      </c>
      <c r="K144" s="64">
        <v>0</v>
      </c>
      <c r="L144" s="64">
        <v>0</v>
      </c>
      <c r="M144" s="64">
        <v>29</v>
      </c>
      <c r="N144" s="63">
        <f>19+10</f>
        <v>29</v>
      </c>
      <c r="O144" s="64">
        <v>30</v>
      </c>
      <c r="P144" s="64">
        <v>30</v>
      </c>
      <c r="Q144" s="64">
        <v>30</v>
      </c>
    </row>
    <row r="145" spans="1:17" ht="89.25" customHeight="1" x14ac:dyDescent="0.25">
      <c r="A145" s="25"/>
      <c r="B145" s="25"/>
      <c r="C145" s="78"/>
      <c r="D145" s="27" t="s">
        <v>250</v>
      </c>
      <c r="E145" s="26" t="s">
        <v>43</v>
      </c>
      <c r="F145" s="26"/>
      <c r="G145" s="26">
        <v>0</v>
      </c>
      <c r="H145" s="26">
        <v>25</v>
      </c>
      <c r="I145" s="26">
        <v>25</v>
      </c>
      <c r="J145" s="26">
        <v>25</v>
      </c>
      <c r="K145" s="26">
        <v>25</v>
      </c>
      <c r="L145" s="26">
        <v>25</v>
      </c>
      <c r="M145" s="26">
        <v>25</v>
      </c>
      <c r="N145" s="31">
        <v>25</v>
      </c>
      <c r="O145" s="26">
        <v>25</v>
      </c>
      <c r="P145" s="26">
        <v>25</v>
      </c>
      <c r="Q145" s="26">
        <v>25</v>
      </c>
    </row>
    <row r="146" spans="1:17" ht="132.19999999999999" customHeight="1" x14ac:dyDescent="0.25">
      <c r="A146" s="87" t="s">
        <v>251</v>
      </c>
      <c r="B146" s="87" t="s">
        <v>252</v>
      </c>
      <c r="C146" s="78" t="s">
        <v>9</v>
      </c>
      <c r="D146" s="45" t="s">
        <v>253</v>
      </c>
      <c r="E146" s="45" t="s">
        <v>43</v>
      </c>
      <c r="F146" s="45"/>
      <c r="G146" s="45">
        <v>87</v>
      </c>
      <c r="H146" s="45">
        <v>87</v>
      </c>
      <c r="I146" s="45">
        <v>140</v>
      </c>
      <c r="J146" s="45">
        <v>169</v>
      </c>
      <c r="K146" s="45">
        <v>90</v>
      </c>
      <c r="L146" s="45">
        <v>99</v>
      </c>
      <c r="M146" s="45">
        <v>63</v>
      </c>
      <c r="N146" s="47">
        <v>108</v>
      </c>
      <c r="O146" s="88">
        <f>155+20+20</f>
        <v>195</v>
      </c>
      <c r="P146" s="45">
        <v>120</v>
      </c>
      <c r="Q146" s="45">
        <v>120</v>
      </c>
    </row>
    <row r="147" spans="1:17" ht="170.25" customHeight="1" x14ac:dyDescent="0.25">
      <c r="A147" s="74" t="s">
        <v>254</v>
      </c>
      <c r="B147" s="74" t="s">
        <v>255</v>
      </c>
      <c r="C147" s="50" t="s">
        <v>9</v>
      </c>
      <c r="D147" s="50" t="s">
        <v>256</v>
      </c>
      <c r="E147" s="50" t="s">
        <v>84</v>
      </c>
      <c r="F147" s="6"/>
      <c r="G147" s="6">
        <v>0</v>
      </c>
      <c r="H147" s="6">
        <v>0</v>
      </c>
      <c r="I147" s="6">
        <v>0</v>
      </c>
      <c r="J147" s="6">
        <v>0</v>
      </c>
      <c r="K147" s="6">
        <v>0</v>
      </c>
      <c r="L147" s="6">
        <v>0</v>
      </c>
      <c r="M147" s="6">
        <v>5</v>
      </c>
      <c r="N147" s="7">
        <v>5</v>
      </c>
      <c r="O147" s="74">
        <v>8</v>
      </c>
      <c r="P147" s="45">
        <v>10</v>
      </c>
      <c r="Q147" s="47">
        <v>10</v>
      </c>
    </row>
    <row r="149" spans="1:17" ht="39.950000000000003" customHeight="1" x14ac:dyDescent="0.25">
      <c r="A149" s="92" t="s">
        <v>271</v>
      </c>
      <c r="B149" s="93"/>
      <c r="C149" s="93"/>
      <c r="D149" s="93"/>
      <c r="E149" s="93"/>
      <c r="F149" s="93"/>
      <c r="G149" s="93"/>
      <c r="H149" s="93"/>
      <c r="I149" s="93"/>
      <c r="J149" s="93"/>
      <c r="K149" s="93"/>
      <c r="L149" s="93"/>
      <c r="M149" s="93"/>
      <c r="N149" s="93"/>
      <c r="O149" s="93"/>
      <c r="P149" s="93"/>
      <c r="Q149" s="93"/>
    </row>
    <row r="150" spans="1:17" ht="39.950000000000003" customHeight="1" x14ac:dyDescent="0.25">
      <c r="A150" s="92" t="s">
        <v>272</v>
      </c>
      <c r="B150" s="93"/>
      <c r="C150" s="93"/>
      <c r="D150" s="93"/>
      <c r="E150" s="93"/>
      <c r="F150" s="93"/>
      <c r="G150" s="93"/>
      <c r="H150" s="93"/>
      <c r="I150" s="93"/>
      <c r="J150" s="93"/>
      <c r="K150" s="93"/>
      <c r="L150" s="93"/>
      <c r="M150" s="93"/>
      <c r="N150" s="93"/>
      <c r="O150" s="93"/>
      <c r="P150" s="93"/>
      <c r="Q150" s="93"/>
    </row>
    <row r="151" spans="1:17" ht="49.15" customHeight="1" x14ac:dyDescent="0.25">
      <c r="A151" s="92" t="s">
        <v>273</v>
      </c>
      <c r="B151" s="93"/>
      <c r="C151" s="93"/>
      <c r="D151" s="93"/>
      <c r="E151" s="93"/>
      <c r="F151" s="93"/>
      <c r="G151" s="93"/>
      <c r="H151" s="93"/>
      <c r="I151" s="93"/>
      <c r="J151" s="93"/>
      <c r="K151" s="93"/>
      <c r="L151" s="93"/>
      <c r="M151" s="93"/>
      <c r="N151" s="93"/>
      <c r="O151" s="93"/>
      <c r="P151" s="93"/>
      <c r="Q151" s="93"/>
    </row>
  </sheetData>
  <mergeCells count="42">
    <mergeCell ref="A131:Q131"/>
    <mergeCell ref="A143:A144"/>
    <mergeCell ref="B143:B144"/>
    <mergeCell ref="C143:C144"/>
    <mergeCell ref="A120:Q120"/>
    <mergeCell ref="A121:A122"/>
    <mergeCell ref="B121:B122"/>
    <mergeCell ref="C121:C122"/>
    <mergeCell ref="A123:Q123"/>
    <mergeCell ref="A115:Q115"/>
    <mergeCell ref="A117:Q117"/>
    <mergeCell ref="A103:A104"/>
    <mergeCell ref="B103:B104"/>
    <mergeCell ref="A105:A106"/>
    <mergeCell ref="B105:B106"/>
    <mergeCell ref="C105:C106"/>
    <mergeCell ref="A82:Q82"/>
    <mergeCell ref="A75:Q75"/>
    <mergeCell ref="A76:A77"/>
    <mergeCell ref="B76:B77"/>
    <mergeCell ref="C76:C77"/>
    <mergeCell ref="L2:Q2"/>
    <mergeCell ref="L3:Q3"/>
    <mergeCell ref="L4:Q4"/>
    <mergeCell ref="L6:Q6"/>
    <mergeCell ref="L7:Q7"/>
    <mergeCell ref="A149:Q149"/>
    <mergeCell ref="A150:Q150"/>
    <mergeCell ref="A151:Q151"/>
    <mergeCell ref="B9:Q9"/>
    <mergeCell ref="B10:Q10"/>
    <mergeCell ref="A60:A61"/>
    <mergeCell ref="B60:B61"/>
    <mergeCell ref="C60:C61"/>
    <mergeCell ref="A37:Q37"/>
    <mergeCell ref="G12:Q12"/>
    <mergeCell ref="A12:A13"/>
    <mergeCell ref="B12:B13"/>
    <mergeCell ref="C12:C13"/>
    <mergeCell ref="D12:D13"/>
    <mergeCell ref="E12:E13"/>
    <mergeCell ref="F12:F13"/>
  </mergeCells>
  <hyperlinks>
    <hyperlink ref="A37" r:id="rId1" display="consultantplus://offline/ref=B143ABB9229D2304E0F50F9F5FC852CAE1CA036E05C6A00AB0BE8441620546938501BB29559D4DF4FA9A2376D9328E67F47E4A89C8A27C6D7590D549Y8S1I"/>
    <hyperlink ref="A75" r:id="rId2" display="consultantplus://offline/ref=B143ABB9229D2304E0F50F9F5FC852CAE1CA036E05C7A309B3B98441620546938501BB29559D4DF4FA9A2477D9328E67F47E4A89C8A27C6D7590D549Y8S1I"/>
    <hyperlink ref="A82" r:id="rId3" display="consultantplus://offline/ref=B143ABB9229D2304E0F50F9F5FC852CAE1CA036E05C6A20DB4BC8441620546938501BB29559D4DF4FA9A237EDB328E67F47E4A89C8A27C6D7590D549Y8S1I"/>
    <hyperlink ref="A115" r:id="rId4" display="consultantplus://offline/ref=B143ABB9229D2304E0F50F9F5FC852CAE1CA036E05C6A60DB1BF8441620546938501BB29559D4DF4FA9A2170DD328E67F47E4A89C8A27C6D7590D549Y8S1I"/>
    <hyperlink ref="A117" r:id="rId5" display="consultantplus://offline/ref=B143ABB9229D2304E0F50F9F5FC852CAE1CA036E05C6A00AB0BE8441620546938501BB29559D4DF4FA9A247FDA328E67F47E4A89C8A27C6D7590D549Y8S1I"/>
    <hyperlink ref="A120" r:id="rId6" display="consultantplus://offline/ref=B143ABB9229D2304E0F50F9F5FC852CAE1CA036E05C6A00EB9BD8441620546938501BB29559D4DF4FA9A2375D3328E67F47E4A89C8A27C6D7590D549Y8S1I"/>
    <hyperlink ref="A123" r:id="rId7" display="consultantplus://offline/ref=B143ABB9229D2304E0F50F9F5FC852CAE1CA036E05C6A00AB0BE8441620546938501BB29559D4DF4FA9A247EDC328E67F47E4A89C8A27C6D7590D549Y8S1I"/>
    <hyperlink ref="A131" r:id="rId8" display="consultantplus://offline/ref=B143ABB9229D2304E0F50F9F5FC852CAE1CA036E05C6A60DB1BF8441620546938501BB29559D4DF4FA9A217ED9328E67F47E4A89C8A27C6D7590D549Y8S1I"/>
  </hyperlinks>
  <pageMargins left="0" right="0" top="0" bottom="0.15748031496062992" header="0.31496062992125984" footer="0.31496062992125984"/>
  <pageSetup paperSize="9" scale="70" orientation="landscape" r:id="rId9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Приложение № 1</vt:lpstr>
      <vt:lpstr>'Приложение № 1'!OLE_LINK1</vt:lpstr>
      <vt:lpstr>'Приложение № 1'!Заголовки_для_печати</vt:lpstr>
      <vt:lpstr>'Приложение № 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Kovaleva</dc:creator>
  <cp:lastModifiedBy>Машенская Алёна Анатольевна</cp:lastModifiedBy>
  <cp:lastPrinted>2023-10-19T06:12:00Z</cp:lastPrinted>
  <dcterms:created xsi:type="dcterms:W3CDTF">2022-10-31T08:19:51Z</dcterms:created>
  <dcterms:modified xsi:type="dcterms:W3CDTF">2023-10-19T06:12:15Z</dcterms:modified>
</cp:coreProperties>
</file>