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420" windowHeight="11020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'!$A$1:$O$74</definedName>
  </definedNames>
  <calcPr calcId="145621"/>
</workbook>
</file>

<file path=xl/calcChain.xml><?xml version="1.0" encoding="utf-8"?>
<calcChain xmlns="http://schemas.openxmlformats.org/spreadsheetml/2006/main">
  <c r="E55" i="5" l="1"/>
  <c r="F55" i="5"/>
  <c r="G55" i="5"/>
  <c r="H55" i="5"/>
  <c r="I55" i="5"/>
  <c r="J55" i="5"/>
  <c r="K55" i="5"/>
  <c r="L55" i="5"/>
  <c r="M55" i="5"/>
  <c r="N55" i="5"/>
  <c r="O55" i="5"/>
  <c r="E56" i="5"/>
  <c r="F56" i="5"/>
  <c r="G56" i="5"/>
  <c r="H56" i="5"/>
  <c r="I56" i="5"/>
  <c r="J56" i="5"/>
  <c r="K56" i="5"/>
  <c r="L56" i="5"/>
  <c r="M56" i="5"/>
  <c r="N56" i="5"/>
  <c r="O56" i="5"/>
  <c r="E57" i="5"/>
  <c r="F57" i="5"/>
  <c r="G57" i="5"/>
  <c r="H57" i="5"/>
  <c r="I57" i="5"/>
  <c r="J57" i="5"/>
  <c r="K57" i="5"/>
  <c r="L57" i="5"/>
  <c r="M57" i="5"/>
  <c r="N57" i="5"/>
  <c r="O57" i="5"/>
  <c r="M36" i="5" l="1"/>
  <c r="M37" i="5"/>
  <c r="M38" i="5"/>
  <c r="E43" i="5"/>
  <c r="F43" i="5"/>
  <c r="G43" i="5"/>
  <c r="H43" i="5"/>
  <c r="D43" i="5" l="1"/>
  <c r="M42" i="5"/>
  <c r="L11" i="5" l="1"/>
  <c r="E58" i="5"/>
  <c r="G58" i="5"/>
  <c r="H58" i="5"/>
  <c r="I58" i="5"/>
  <c r="J58" i="5"/>
  <c r="K58" i="5"/>
  <c r="L58" i="5"/>
  <c r="M58" i="5"/>
  <c r="N58" i="5"/>
  <c r="O58" i="5"/>
  <c r="D60" i="5" l="1"/>
  <c r="D62" i="5"/>
  <c r="G59" i="5"/>
  <c r="D63" i="5"/>
  <c r="H54" i="5"/>
  <c r="O59" i="5"/>
  <c r="L54" i="5"/>
  <c r="D61" i="5"/>
  <c r="K54" i="5"/>
  <c r="N54" i="5"/>
  <c r="J54" i="5"/>
  <c r="M54" i="5"/>
  <c r="I54" i="5"/>
  <c r="K59" i="5"/>
  <c r="O54" i="5"/>
  <c r="G54" i="5"/>
  <c r="N59" i="5"/>
  <c r="J59" i="5"/>
  <c r="F59" i="5"/>
  <c r="F58" i="5"/>
  <c r="D58" i="5" s="1"/>
  <c r="D57" i="5"/>
  <c r="M59" i="5"/>
  <c r="I59" i="5"/>
  <c r="E59" i="5"/>
  <c r="D56" i="5"/>
  <c r="L59" i="5"/>
  <c r="H59" i="5"/>
  <c r="K64" i="5"/>
  <c r="D48" i="5"/>
  <c r="N39" i="5"/>
  <c r="M39" i="5"/>
  <c r="K41" i="5"/>
  <c r="K39" i="5" s="1"/>
  <c r="F35" i="5"/>
  <c r="G35" i="5"/>
  <c r="H35" i="5"/>
  <c r="I35" i="5"/>
  <c r="J35" i="5"/>
  <c r="K35" i="5"/>
  <c r="L35" i="5"/>
  <c r="N35" i="5"/>
  <c r="O35" i="5"/>
  <c r="E35" i="5"/>
  <c r="O39" i="5"/>
  <c r="L39" i="5"/>
  <c r="D50" i="5"/>
  <c r="D35" i="5" s="1"/>
  <c r="F54" i="5" l="1"/>
  <c r="D59" i="5"/>
  <c r="D55" i="5"/>
  <c r="E54" i="5"/>
  <c r="D54" i="5" l="1"/>
  <c r="O33" i="5" l="1"/>
  <c r="M34" i="5"/>
  <c r="N33" i="5"/>
  <c r="L33" i="5"/>
  <c r="K33" i="5"/>
  <c r="J33" i="5"/>
  <c r="D33" i="5" l="1"/>
  <c r="D52" i="5"/>
  <c r="M70" i="5"/>
  <c r="N70" i="5"/>
  <c r="O70" i="5"/>
  <c r="J31" i="5"/>
  <c r="J29" i="5"/>
  <c r="D69" i="5" l="1"/>
  <c r="D67" i="5"/>
  <c r="D66" i="5"/>
  <c r="F64" i="5"/>
  <c r="G64" i="5"/>
  <c r="H64" i="5"/>
  <c r="I64" i="5"/>
  <c r="J64" i="5"/>
  <c r="L64" i="5"/>
  <c r="M64" i="5"/>
  <c r="N64" i="5"/>
  <c r="O64" i="5"/>
  <c r="E64" i="5"/>
  <c r="D64" i="5" l="1"/>
  <c r="D74" i="5" l="1"/>
  <c r="D73" i="5"/>
  <c r="D72" i="5"/>
  <c r="D71" i="5"/>
  <c r="L70" i="5"/>
  <c r="K70" i="5"/>
  <c r="J70" i="5"/>
  <c r="I70" i="5"/>
  <c r="H70" i="5"/>
  <c r="G70" i="5"/>
  <c r="F70" i="5"/>
  <c r="E70" i="5"/>
  <c r="D70" i="5" l="1"/>
  <c r="D68" i="5"/>
  <c r="D65" i="5"/>
  <c r="E11" i="5"/>
  <c r="F11" i="5"/>
  <c r="I11" i="5"/>
  <c r="J11" i="5"/>
  <c r="K11" i="5"/>
  <c r="M11" i="5"/>
  <c r="N11" i="5"/>
  <c r="O11" i="5"/>
  <c r="D11" i="5"/>
  <c r="L30" i="5"/>
  <c r="L20" i="5" s="1"/>
  <c r="M30" i="5"/>
  <c r="M20" i="5" s="1"/>
  <c r="I31" i="5"/>
  <c r="I30" i="5"/>
  <c r="I20" i="5" s="1"/>
  <c r="F26" i="5"/>
  <c r="G26" i="5"/>
  <c r="H26" i="5"/>
  <c r="I26" i="5"/>
  <c r="J26" i="5"/>
  <c r="K26" i="5"/>
  <c r="L26" i="5"/>
  <c r="M26" i="5"/>
  <c r="N26" i="5"/>
  <c r="O26" i="5"/>
  <c r="I29" i="5"/>
  <c r="K29" i="5"/>
  <c r="L29" i="5"/>
  <c r="M29" i="5"/>
  <c r="N29" i="5"/>
  <c r="O29" i="5"/>
  <c r="F30" i="5"/>
  <c r="G30" i="5"/>
  <c r="H30" i="5"/>
  <c r="J30" i="5"/>
  <c r="J20" i="5" s="1"/>
  <c r="K30" i="5"/>
  <c r="K20" i="5" s="1"/>
  <c r="N30" i="5"/>
  <c r="N20" i="5" s="1"/>
  <c r="O30" i="5"/>
  <c r="O20" i="5" s="1"/>
  <c r="F31" i="5"/>
  <c r="G31" i="5"/>
  <c r="H31" i="5"/>
  <c r="K31" i="5"/>
  <c r="L31" i="5"/>
  <c r="M32" i="5"/>
  <c r="N31" i="5"/>
  <c r="O31" i="5"/>
  <c r="F37" i="5"/>
  <c r="G37" i="5"/>
  <c r="H37" i="5"/>
  <c r="I37" i="5"/>
  <c r="K37" i="5"/>
  <c r="L37" i="5"/>
  <c r="N37" i="5"/>
  <c r="O37" i="5"/>
  <c r="F38" i="5"/>
  <c r="G38" i="5"/>
  <c r="H38" i="5"/>
  <c r="I38" i="5"/>
  <c r="J38" i="5"/>
  <c r="K38" i="5"/>
  <c r="L38" i="5"/>
  <c r="N38" i="5"/>
  <c r="O38" i="5"/>
  <c r="E26" i="5"/>
  <c r="E30" i="5"/>
  <c r="E31" i="5"/>
  <c r="E37" i="5"/>
  <c r="E38" i="5"/>
  <c r="D40" i="5"/>
  <c r="D26" i="5" s="1"/>
  <c r="J41" i="5"/>
  <c r="J39" i="5" s="1"/>
  <c r="O41" i="5"/>
  <c r="O27" i="5" s="1"/>
  <c r="D45" i="5"/>
  <c r="D30" i="5" s="1"/>
  <c r="D46" i="5"/>
  <c r="D31" i="5" s="1"/>
  <c r="D37" i="5"/>
  <c r="D53" i="5"/>
  <c r="D38" i="5" s="1"/>
  <c r="I41" i="5"/>
  <c r="I39" i="5" s="1"/>
  <c r="H41" i="5"/>
  <c r="H39" i="5" s="1"/>
  <c r="G29" i="5"/>
  <c r="F41" i="5"/>
  <c r="F39" i="5" s="1"/>
  <c r="E29" i="5"/>
  <c r="I27" i="5" l="1"/>
  <c r="I25" i="5"/>
  <c r="L27" i="5"/>
  <c r="L10" i="5" s="1"/>
  <c r="L25" i="5"/>
  <c r="K27" i="5"/>
  <c r="K25" i="5"/>
  <c r="M28" i="5"/>
  <c r="J27" i="5"/>
  <c r="F27" i="5"/>
  <c r="F25" i="5"/>
  <c r="H27" i="5"/>
  <c r="H25" i="5"/>
  <c r="D29" i="5"/>
  <c r="G41" i="5"/>
  <c r="G39" i="5" s="1"/>
  <c r="E41" i="5"/>
  <c r="H29" i="5"/>
  <c r="F29" i="5"/>
  <c r="O25" i="5"/>
  <c r="J25" i="5"/>
  <c r="N27" i="5"/>
  <c r="M25" i="5"/>
  <c r="O10" i="5"/>
  <c r="N25" i="5"/>
  <c r="N10" i="5" l="1"/>
  <c r="N15" i="5"/>
  <c r="D41" i="5"/>
  <c r="D27" i="5" s="1"/>
  <c r="E39" i="5"/>
  <c r="M10" i="5"/>
  <c r="M15" i="5"/>
  <c r="K10" i="5"/>
  <c r="G27" i="5"/>
  <c r="G25" i="5"/>
  <c r="E27" i="5"/>
  <c r="O8" i="5"/>
  <c r="O15" i="5"/>
  <c r="L15" i="5"/>
  <c r="H11" i="5"/>
  <c r="L8" i="5" l="1"/>
  <c r="M8" i="5"/>
  <c r="N8" i="5"/>
  <c r="D14" i="5"/>
  <c r="E25" i="5"/>
  <c r="D39" i="5"/>
  <c r="D25" i="5" s="1"/>
  <c r="K8" i="5"/>
  <c r="D15" i="5"/>
  <c r="K15" i="5"/>
  <c r="G11" i="5" l="1"/>
  <c r="I10" i="5"/>
  <c r="J10" i="5"/>
  <c r="D10" i="5" l="1"/>
  <c r="H10" i="5" l="1"/>
  <c r="E10" i="5"/>
  <c r="F10" i="5"/>
  <c r="J8" i="5" l="1"/>
  <c r="F8" i="5"/>
  <c r="H8" i="5"/>
  <c r="H15" i="5"/>
  <c r="J15" i="5"/>
  <c r="F15" i="5"/>
  <c r="G10" i="5"/>
  <c r="G8" i="5" s="1"/>
  <c r="D12" i="5" l="1"/>
  <c r="D13" i="5"/>
  <c r="D9" i="5"/>
  <c r="I8" i="5"/>
  <c r="E15" i="5"/>
  <c r="I15" i="5"/>
  <c r="D8" i="5" l="1"/>
  <c r="E8" i="5"/>
  <c r="G15" i="5"/>
</calcChain>
</file>

<file path=xl/sharedStrings.xml><?xml version="1.0" encoding="utf-8"?>
<sst xmlns="http://schemas.openxmlformats.org/spreadsheetml/2006/main" count="100" uniqueCount="58">
  <si>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</si>
  <si>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</si>
  <si>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</si>
  <si>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</si>
  <si>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</si>
  <si>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</si>
  <si>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</si>
  <si>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</si>
  <si>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</si>
  <si>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</si>
  <si>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</si>
  <si>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</si>
  <si>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</si>
  <si>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Подпрограмма 1</t>
  </si>
  <si>
    <t>Переселение граждан из аварийного жилищного фонда на территории города Благовещенска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</si>
  <si>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</si>
  <si>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</si>
  <si>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</si>
  <si>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2015 год*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</si>
  <si>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</si>
  <si>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</si>
  <si>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</si>
  <si>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</si>
  <si>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</si>
  <si>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</si>
  <si>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</si>
  <si>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</si>
  <si>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</si>
  <si>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2021 год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</si>
  <si>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</si>
  <si>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</si>
  <si>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</si>
  <si>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</si>
  <si>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</si>
  <si>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</si>
  <si>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</si>
  <si>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</si>
  <si>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</si>
  <si>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</si>
  <si>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</si>
  <si>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</si>
  <si>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</si>
  <si>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</si>
  <si>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</si>
  <si>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</si>
  <si>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</si>
  <si>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</si>
  <si>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</si>
  <si>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</si>
  <si>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</si>
  <si>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</si>
  <si>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</si>
  <si>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</si>
  <si>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</si>
  <si>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</si>
  <si>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</si>
  <si>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****</t>
  </si>
  <si>
    <t>Приложение № 3
к постановлению администрации 
города Благовещенска  
 от 09.12.2021    №  5021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</si>
</sst>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164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164" fontId="9" fillId="0" borderId="2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wrapText="1"/>
    </xf>
    <xf numFmtId="164" fontId="2" fillId="0" borderId="10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670"/>
  <sheetViews>
    <sheetView tabSelected="1" view="pageBreakPreview" topLeftCell="C1" zoomScale="55" zoomScaleNormal="55" zoomScaleSheetLayoutView="55" workbookViewId="0">
      <selection activeCell="M1" sqref="M1:O1"/>
    </sheetView>
  </sheetViews>
  <sheetFormatPr defaultColWidth="9.1796875" defaultRowHeight="12.5" x14ac:dyDescent="0.25"/>
  <cols>
    <col min="1" max="1" width="24.1796875" style="6" customWidth="1"/>
    <col min="2" max="2" width="47.1796875" style="3" customWidth="1"/>
    <col min="3" max="3" width="69.26953125" style="2" customWidth="1"/>
    <col min="4" max="4" width="20.7265625" style="1" customWidth="1"/>
    <col min="5" max="5" width="18" style="1" customWidth="1"/>
    <col min="6" max="6" width="16.1796875" style="1" customWidth="1"/>
    <col min="7" max="7" width="16.7265625" style="1" customWidth="1"/>
    <col min="8" max="8" width="18.7265625" style="11" customWidth="1"/>
    <col min="9" max="9" width="16.453125" style="11" customWidth="1"/>
    <col min="10" max="10" width="19.26953125" style="11" customWidth="1"/>
    <col min="11" max="11" width="17.81640625" style="11" customWidth="1"/>
    <col min="12" max="12" width="15.453125" style="11" customWidth="1"/>
    <col min="13" max="13" width="18.54296875" style="9" customWidth="1"/>
    <col min="14" max="14" width="19.81640625" style="9" customWidth="1"/>
    <col min="15" max="15" width="15.7265625" style="9" customWidth="1"/>
    <col min="16" max="16" width="9.54296875" style="9" bestFit="1" customWidth="1"/>
    <col min="17" max="16384" width="9.1796875" style="9"/>
  </cols>
  <sheetData>
    <row r="1" spans="1:15" ht="91.5" customHeight="1" x14ac:dyDescent="0.4">
      <c r="B1" s="4"/>
      <c r="F1" s="5"/>
      <c r="H1" s="8"/>
      <c r="M1" s="57" t="s">
        <v>57</v>
      </c>
      <c r="N1" s="57"/>
      <c r="O1" s="57"/>
    </row>
    <row r="2" spans="1:15" ht="56.25" customHeight="1" x14ac:dyDescent="0.45">
      <c r="F2" s="5"/>
      <c r="L2" s="18"/>
      <c r="M2" s="58" t="s">
        <v>52</v>
      </c>
      <c r="N2" s="58"/>
      <c r="O2" s="58"/>
    </row>
    <row r="3" spans="1:15" s="10" customFormat="1" ht="56.25" customHeight="1" x14ac:dyDescent="0.45">
      <c r="A3" s="26"/>
      <c r="B3" s="27"/>
      <c r="C3" s="59" t="s">
        <v>43</v>
      </c>
      <c r="D3" s="59"/>
      <c r="E3" s="59"/>
      <c r="F3" s="59"/>
      <c r="G3" s="11"/>
      <c r="H3" s="11"/>
      <c r="I3" s="11"/>
      <c r="J3" s="11"/>
      <c r="K3" s="11"/>
      <c r="L3" s="18"/>
      <c r="M3" s="28"/>
      <c r="N3" s="28"/>
      <c r="O3" s="28"/>
    </row>
    <row r="4" spans="1:15" ht="46.5" customHeight="1" x14ac:dyDescent="0.4">
      <c r="A4" s="29"/>
      <c r="B4" s="60" t="s">
        <v>44</v>
      </c>
      <c r="C4" s="60"/>
      <c r="D4" s="60"/>
      <c r="E4" s="60"/>
      <c r="F4" s="60"/>
      <c r="G4" s="60"/>
      <c r="H4" s="60"/>
      <c r="I4" s="60"/>
      <c r="J4" s="16"/>
      <c r="K4" s="16"/>
      <c r="M4" s="11"/>
      <c r="N4" s="11"/>
      <c r="O4" s="11"/>
    </row>
    <row r="5" spans="1:15" ht="37.5" customHeight="1" x14ac:dyDescent="0.25">
      <c r="A5" s="65" t="s">
        <v>11</v>
      </c>
      <c r="B5" s="61" t="s">
        <v>15</v>
      </c>
      <c r="C5" s="61" t="s">
        <v>17</v>
      </c>
      <c r="D5" s="62" t="s">
        <v>19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ht="71.25" customHeight="1" x14ac:dyDescent="0.25">
      <c r="A6" s="66"/>
      <c r="B6" s="61"/>
      <c r="C6" s="61"/>
      <c r="D6" s="41" t="s">
        <v>1</v>
      </c>
      <c r="E6" s="41" t="s">
        <v>18</v>
      </c>
      <c r="F6" s="41" t="s">
        <v>10</v>
      </c>
      <c r="G6" s="41" t="s">
        <v>6</v>
      </c>
      <c r="H6" s="41" t="s">
        <v>7</v>
      </c>
      <c r="I6" s="41" t="s">
        <v>8</v>
      </c>
      <c r="J6" s="41" t="s">
        <v>9</v>
      </c>
      <c r="K6" s="41" t="s">
        <v>28</v>
      </c>
      <c r="L6" s="41" t="s">
        <v>34</v>
      </c>
      <c r="M6" s="41" t="s">
        <v>35</v>
      </c>
      <c r="N6" s="41" t="s">
        <v>36</v>
      </c>
      <c r="O6" s="41" t="s">
        <v>37</v>
      </c>
    </row>
    <row r="7" spans="1:15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ht="43" customHeight="1" x14ac:dyDescent="0.35">
      <c r="A8" s="67" t="s">
        <v>12</v>
      </c>
      <c r="B8" s="67" t="s">
        <v>46</v>
      </c>
      <c r="C8" s="40" t="s">
        <v>0</v>
      </c>
      <c r="D8" s="15">
        <f>D9+D10+D12+D13+D14</f>
        <v>4008417</v>
      </c>
      <c r="E8" s="15">
        <f>E9+E10+E12+E13+E14</f>
        <v>30624.5</v>
      </c>
      <c r="F8" s="15">
        <f>F9+F10+F12+F13+F14</f>
        <v>1230565.0000000002</v>
      </c>
      <c r="G8" s="15">
        <f>G9+G10+G12+G13+G14</f>
        <v>1060906.7000000002</v>
      </c>
      <c r="H8" s="15">
        <f t="shared" ref="H8:O8" si="0">H9+H10+H12+H13+H14</f>
        <v>490867.19999999995</v>
      </c>
      <c r="I8" s="15">
        <f t="shared" ref="I8:N8" si="1">I9+I10+I12+I13+I14</f>
        <v>154166.20000000001</v>
      </c>
      <c r="J8" s="15">
        <f t="shared" si="1"/>
        <v>409834.60000000003</v>
      </c>
      <c r="K8" s="15">
        <f t="shared" si="1"/>
        <v>521521.7</v>
      </c>
      <c r="L8" s="15">
        <f t="shared" si="1"/>
        <v>374365.4</v>
      </c>
      <c r="M8" s="15">
        <f t="shared" si="1"/>
        <v>572481</v>
      </c>
      <c r="N8" s="15">
        <f t="shared" si="1"/>
        <v>205391.39999999997</v>
      </c>
      <c r="O8" s="15">
        <f t="shared" si="0"/>
        <v>160738.69999999998</v>
      </c>
    </row>
    <row r="9" spans="1:15" ht="43" customHeight="1" x14ac:dyDescent="0.4">
      <c r="A9" s="68"/>
      <c r="B9" s="67"/>
      <c r="C9" s="39" t="s">
        <v>16</v>
      </c>
      <c r="D9" s="38">
        <f t="shared" ref="D9" si="2">E9+F9+G9+H9+I9+J9+K9+L9+M9+N9+O9</f>
        <v>280684.7</v>
      </c>
      <c r="E9" s="38">
        <v>1683.1</v>
      </c>
      <c r="F9" s="38">
        <v>2461.1</v>
      </c>
      <c r="G9" s="38">
        <v>2005.8</v>
      </c>
      <c r="H9" s="38">
        <v>95590.399999999994</v>
      </c>
      <c r="I9" s="38">
        <v>36530.6</v>
      </c>
      <c r="J9" s="38">
        <v>142413.70000000001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</row>
    <row r="10" spans="1:15" ht="43" customHeight="1" x14ac:dyDescent="0.4">
      <c r="A10" s="68"/>
      <c r="B10" s="67"/>
      <c r="C10" s="39" t="s">
        <v>21</v>
      </c>
      <c r="D10" s="38">
        <f>D17</f>
        <v>2106975.6</v>
      </c>
      <c r="E10" s="38">
        <f t="shared" ref="E10:O10" si="3">E17</f>
        <v>0</v>
      </c>
      <c r="F10" s="38">
        <f t="shared" si="3"/>
        <v>1185718.6000000001</v>
      </c>
      <c r="G10" s="38">
        <f t="shared" si="3"/>
        <v>1006834.4</v>
      </c>
      <c r="H10" s="38">
        <f t="shared" si="3"/>
        <v>351489.8</v>
      </c>
      <c r="I10" s="38">
        <f t="shared" si="3"/>
        <v>68724.5</v>
      </c>
      <c r="J10" s="38">
        <f t="shared" si="3"/>
        <v>101682.8</v>
      </c>
      <c r="K10" s="38">
        <f t="shared" si="3"/>
        <v>307483.2</v>
      </c>
      <c r="L10" s="38">
        <f>L17</f>
        <v>0</v>
      </c>
      <c r="M10" s="38">
        <f t="shared" si="3"/>
        <v>288087.7</v>
      </c>
      <c r="N10" s="38">
        <f t="shared" si="3"/>
        <v>0</v>
      </c>
      <c r="O10" s="38">
        <f t="shared" si="3"/>
        <v>0</v>
      </c>
    </row>
    <row r="11" spans="1:15" ht="43" customHeight="1" x14ac:dyDescent="0.4">
      <c r="A11" s="68"/>
      <c r="B11" s="67"/>
      <c r="C11" s="39" t="s">
        <v>20</v>
      </c>
      <c r="D11" s="38">
        <f>D18</f>
        <v>1162163.1000000001</v>
      </c>
      <c r="E11" s="38">
        <f t="shared" ref="E11:O11" si="4">E18</f>
        <v>0</v>
      </c>
      <c r="F11" s="38">
        <f t="shared" si="4"/>
        <v>0</v>
      </c>
      <c r="G11" s="38">
        <f t="shared" si="4"/>
        <v>865999.4</v>
      </c>
      <c r="H11" s="38">
        <f t="shared" si="4"/>
        <v>296163.7</v>
      </c>
      <c r="I11" s="38">
        <f t="shared" si="4"/>
        <v>0</v>
      </c>
      <c r="J11" s="38">
        <f t="shared" si="4"/>
        <v>0</v>
      </c>
      <c r="K11" s="38">
        <f t="shared" si="4"/>
        <v>0</v>
      </c>
      <c r="L11" s="38">
        <f t="shared" si="4"/>
        <v>0</v>
      </c>
      <c r="M11" s="38">
        <f t="shared" si="4"/>
        <v>0</v>
      </c>
      <c r="N11" s="38">
        <f t="shared" si="4"/>
        <v>0</v>
      </c>
      <c r="O11" s="38">
        <f t="shared" si="4"/>
        <v>0</v>
      </c>
    </row>
    <row r="12" spans="1:15" ht="43" customHeight="1" x14ac:dyDescent="0.4">
      <c r="A12" s="68"/>
      <c r="B12" s="67"/>
      <c r="C12" s="39" t="s">
        <v>3</v>
      </c>
      <c r="D12" s="38">
        <f>E12+F12+G12+H12+I12+J12+K12+L12+M12+N12+O12</f>
        <v>837758.7</v>
      </c>
      <c r="E12" s="38">
        <v>2089.9</v>
      </c>
      <c r="F12" s="38">
        <v>1537.6</v>
      </c>
      <c r="G12" s="38">
        <v>1643</v>
      </c>
      <c r="H12" s="38">
        <v>8724</v>
      </c>
      <c r="I12" s="38">
        <v>6205.8</v>
      </c>
      <c r="J12" s="38">
        <v>63992</v>
      </c>
      <c r="K12" s="38">
        <v>134397.1</v>
      </c>
      <c r="L12" s="38">
        <v>270563.09999999998</v>
      </c>
      <c r="M12" s="38">
        <v>179052.3</v>
      </c>
      <c r="N12" s="38">
        <v>97519.7</v>
      </c>
      <c r="O12" s="38">
        <v>72034.2</v>
      </c>
    </row>
    <row r="13" spans="1:15" ht="43" customHeight="1" x14ac:dyDescent="0.4">
      <c r="A13" s="68"/>
      <c r="B13" s="67"/>
      <c r="C13" s="39" t="s">
        <v>4</v>
      </c>
      <c r="D13" s="38">
        <f>E13+F13+G13+H13+I13+J13+K13+L13+M13+N13+O13</f>
        <v>614851.19999999995</v>
      </c>
      <c r="E13" s="38">
        <v>23027.200000000001</v>
      </c>
      <c r="F13" s="38">
        <v>34797.300000000003</v>
      </c>
      <c r="G13" s="38">
        <v>44114.400000000001</v>
      </c>
      <c r="H13" s="38">
        <v>27953.7</v>
      </c>
      <c r="I13" s="38">
        <v>39472.199999999997</v>
      </c>
      <c r="J13" s="38">
        <v>38737.9</v>
      </c>
      <c r="K13" s="38">
        <v>62146.6</v>
      </c>
      <c r="L13" s="38">
        <v>83556.899999999994</v>
      </c>
      <c r="M13" s="38">
        <v>85369.2</v>
      </c>
      <c r="N13" s="38">
        <v>87899.9</v>
      </c>
      <c r="O13" s="38">
        <v>87775.9</v>
      </c>
    </row>
    <row r="14" spans="1:15" ht="43" customHeight="1" x14ac:dyDescent="0.4">
      <c r="A14" s="68"/>
      <c r="B14" s="67"/>
      <c r="C14" s="39" t="s">
        <v>5</v>
      </c>
      <c r="D14" s="38">
        <f>E14+F14+G14+H14+I14+J14+K14+L14+M14+N14+O14</f>
        <v>168146.8</v>
      </c>
      <c r="E14" s="38">
        <v>3824.3</v>
      </c>
      <c r="F14" s="38">
        <v>6050.4</v>
      </c>
      <c r="G14" s="38">
        <v>6309.1</v>
      </c>
      <c r="H14" s="38">
        <v>7109.3</v>
      </c>
      <c r="I14" s="38">
        <v>3233.1</v>
      </c>
      <c r="J14" s="38">
        <v>63008.2</v>
      </c>
      <c r="K14" s="38">
        <v>17494.8</v>
      </c>
      <c r="L14" s="38">
        <v>20245.400000000001</v>
      </c>
      <c r="M14" s="38">
        <v>19971.8</v>
      </c>
      <c r="N14" s="38">
        <v>19971.8</v>
      </c>
      <c r="O14" s="38">
        <v>928.6</v>
      </c>
    </row>
    <row r="15" spans="1:15" ht="42.75" customHeight="1" x14ac:dyDescent="0.35">
      <c r="A15" s="67" t="s">
        <v>13</v>
      </c>
      <c r="B15" s="67" t="s">
        <v>14</v>
      </c>
      <c r="C15" s="24" t="s">
        <v>0</v>
      </c>
      <c r="D15" s="15">
        <f>D16+D17+D22+D23+D24</f>
        <v>2575083.2000000007</v>
      </c>
      <c r="E15" s="15">
        <f>E16+E17+E22+E23+E24</f>
        <v>0</v>
      </c>
      <c r="F15" s="15">
        <f t="shared" ref="F15:K15" si="5">F16+F17+F22+F23+F24</f>
        <v>1198906.1000000001</v>
      </c>
      <c r="G15" s="15">
        <f t="shared" si="5"/>
        <v>1027681.9</v>
      </c>
      <c r="H15" s="15">
        <f>H16+H17+H22+H23+H24</f>
        <v>452236.99999999994</v>
      </c>
      <c r="I15" s="15">
        <f>I16+I17+I22+I23+I24</f>
        <v>120212</v>
      </c>
      <c r="J15" s="15">
        <f t="shared" si="5"/>
        <v>252971.3</v>
      </c>
      <c r="K15" s="15">
        <f t="shared" si="5"/>
        <v>338570.89999999997</v>
      </c>
      <c r="L15" s="15">
        <f t="shared" ref="L15:O15" si="6">L16+L17+L22+L23+L24</f>
        <v>87853.6</v>
      </c>
      <c r="M15" s="15">
        <f>M16+M17+M22+M23+M24</f>
        <v>297870.80000000005</v>
      </c>
      <c r="N15" s="15">
        <f t="shared" si="6"/>
        <v>912.5</v>
      </c>
      <c r="O15" s="15">
        <f t="shared" si="6"/>
        <v>912.5</v>
      </c>
    </row>
    <row r="16" spans="1:15" ht="45.75" customHeight="1" x14ac:dyDescent="0.4">
      <c r="A16" s="67"/>
      <c r="B16" s="67"/>
      <c r="C16" s="21" t="s">
        <v>16</v>
      </c>
      <c r="D16" s="20">
        <v>274534.7</v>
      </c>
      <c r="E16" s="20">
        <v>0</v>
      </c>
      <c r="F16" s="20">
        <v>0</v>
      </c>
      <c r="G16" s="20">
        <v>0</v>
      </c>
      <c r="H16" s="20">
        <v>95590.399999999994</v>
      </c>
      <c r="I16" s="20">
        <v>36530.6</v>
      </c>
      <c r="J16" s="20">
        <v>142413.70000000001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</row>
    <row r="17" spans="1:15" ht="59.25" customHeight="1" x14ac:dyDescent="0.4">
      <c r="A17" s="67"/>
      <c r="B17" s="67"/>
      <c r="C17" s="21" t="s">
        <v>22</v>
      </c>
      <c r="D17" s="20">
        <v>2106975.6</v>
      </c>
      <c r="E17" s="20">
        <v>0</v>
      </c>
      <c r="F17" s="20">
        <v>1185718.6000000001</v>
      </c>
      <c r="G17" s="20">
        <v>1006834.4</v>
      </c>
      <c r="H17" s="20">
        <v>351489.8</v>
      </c>
      <c r="I17" s="20">
        <v>68724.5</v>
      </c>
      <c r="J17" s="20">
        <v>101682.8</v>
      </c>
      <c r="K17" s="20">
        <v>307483.2</v>
      </c>
      <c r="L17" s="20">
        <v>0</v>
      </c>
      <c r="M17" s="20">
        <v>288087.7</v>
      </c>
      <c r="N17" s="20">
        <v>0</v>
      </c>
      <c r="O17" s="20">
        <v>0</v>
      </c>
    </row>
    <row r="18" spans="1:15" ht="39.65" customHeight="1" x14ac:dyDescent="0.4">
      <c r="A18" s="67"/>
      <c r="B18" s="67"/>
      <c r="C18" s="21" t="s">
        <v>26</v>
      </c>
      <c r="D18" s="20">
        <v>1162163.1000000001</v>
      </c>
      <c r="E18" s="20">
        <v>0</v>
      </c>
      <c r="F18" s="20">
        <v>0</v>
      </c>
      <c r="G18" s="20">
        <v>865999.4</v>
      </c>
      <c r="H18" s="20">
        <v>296163.7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</row>
    <row r="19" spans="1:15" ht="98.25" customHeight="1" x14ac:dyDescent="0.4">
      <c r="A19" s="67"/>
      <c r="B19" s="67"/>
      <c r="C19" s="21" t="s">
        <v>24</v>
      </c>
      <c r="D19" s="20">
        <v>1137205.6000000001</v>
      </c>
      <c r="E19" s="20">
        <v>0</v>
      </c>
      <c r="F19" s="20">
        <v>0</v>
      </c>
      <c r="G19" s="20">
        <v>595334.19999999995</v>
      </c>
      <c r="H19" s="20">
        <v>32620</v>
      </c>
      <c r="I19" s="20">
        <v>3316.5</v>
      </c>
      <c r="J19" s="20">
        <v>13873.4</v>
      </c>
      <c r="K19" s="20">
        <v>261343.4</v>
      </c>
      <c r="L19" s="20">
        <v>0</v>
      </c>
      <c r="M19" s="20">
        <v>288087.7</v>
      </c>
      <c r="N19" s="20">
        <v>0</v>
      </c>
      <c r="O19" s="20">
        <v>0</v>
      </c>
    </row>
    <row r="20" spans="1:15" ht="83.25" customHeight="1" x14ac:dyDescent="0.4">
      <c r="A20" s="67"/>
      <c r="B20" s="67"/>
      <c r="C20" s="21" t="s">
        <v>23</v>
      </c>
      <c r="D20" s="20">
        <v>288500.8</v>
      </c>
      <c r="E20" s="20">
        <v>0</v>
      </c>
      <c r="F20" s="20">
        <v>0</v>
      </c>
      <c r="G20" s="20">
        <v>49500.2</v>
      </c>
      <c r="H20" s="20">
        <v>43721.9</v>
      </c>
      <c r="I20" s="20">
        <f>I30</f>
        <v>65408</v>
      </c>
      <c r="J20" s="20">
        <f t="shared" ref="J20:K20" si="7">J30</f>
        <v>87809.4</v>
      </c>
      <c r="K20" s="20">
        <f t="shared" si="7"/>
        <v>46139.8</v>
      </c>
      <c r="L20" s="20">
        <f t="shared" ref="L20:O20" si="8">L30</f>
        <v>0</v>
      </c>
      <c r="M20" s="20">
        <f t="shared" si="8"/>
        <v>0</v>
      </c>
      <c r="N20" s="20">
        <f t="shared" si="8"/>
        <v>0</v>
      </c>
      <c r="O20" s="20">
        <f t="shared" si="8"/>
        <v>0</v>
      </c>
    </row>
    <row r="21" spans="1:15" ht="57.75" customHeight="1" x14ac:dyDescent="0.4">
      <c r="A21" s="67"/>
      <c r="B21" s="67"/>
      <c r="C21" s="21" t="s">
        <v>25</v>
      </c>
      <c r="D21" s="20">
        <v>361550</v>
      </c>
      <c r="E21" s="20">
        <v>0</v>
      </c>
      <c r="F21" s="20">
        <v>0</v>
      </c>
      <c r="G21" s="20">
        <v>362000</v>
      </c>
      <c r="H21" s="20">
        <v>275147.90000000002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</row>
    <row r="22" spans="1:15" ht="43.5" customHeight="1" x14ac:dyDescent="0.4">
      <c r="A22" s="67"/>
      <c r="B22" s="67"/>
      <c r="C22" s="21" t="s">
        <v>3</v>
      </c>
      <c r="D22" s="20">
        <v>115114.2</v>
      </c>
      <c r="E22" s="20">
        <v>0</v>
      </c>
      <c r="F22" s="20">
        <v>0</v>
      </c>
      <c r="G22" s="20">
        <v>0</v>
      </c>
      <c r="H22" s="20">
        <v>3897.6</v>
      </c>
      <c r="I22" s="20">
        <v>2125.5</v>
      </c>
      <c r="J22" s="20">
        <v>4738.8</v>
      </c>
      <c r="K22" s="20">
        <v>8380.6</v>
      </c>
      <c r="L22" s="20">
        <v>87061.8</v>
      </c>
      <c r="M22" s="20">
        <v>8909.9</v>
      </c>
      <c r="N22" s="20">
        <v>0</v>
      </c>
      <c r="O22" s="20">
        <v>0</v>
      </c>
    </row>
    <row r="23" spans="1:15" ht="45" customHeight="1" x14ac:dyDescent="0.4">
      <c r="A23" s="67"/>
      <c r="B23" s="67"/>
      <c r="C23" s="21" t="s">
        <v>4</v>
      </c>
      <c r="D23" s="20">
        <v>78458.7</v>
      </c>
      <c r="E23" s="20">
        <v>0</v>
      </c>
      <c r="F23" s="20">
        <v>13187.5</v>
      </c>
      <c r="G23" s="20">
        <v>20847.5</v>
      </c>
      <c r="H23" s="20">
        <v>1259.2</v>
      </c>
      <c r="I23" s="20">
        <v>12831.4</v>
      </c>
      <c r="J23" s="20">
        <v>4136</v>
      </c>
      <c r="K23" s="20">
        <v>22707.1</v>
      </c>
      <c r="L23" s="20">
        <v>791.8</v>
      </c>
      <c r="M23" s="20">
        <v>873.2</v>
      </c>
      <c r="N23" s="20">
        <v>912.5</v>
      </c>
      <c r="O23" s="20">
        <v>912.5</v>
      </c>
    </row>
    <row r="24" spans="1:15" ht="51" customHeight="1" x14ac:dyDescent="0.4">
      <c r="A24" s="67"/>
      <c r="B24" s="67"/>
      <c r="C24" s="21" t="s">
        <v>5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</row>
    <row r="25" spans="1:15" s="10" customFormat="1" ht="37.5" customHeight="1" x14ac:dyDescent="0.4">
      <c r="A25" s="51" t="s">
        <v>32</v>
      </c>
      <c r="B25" s="51" t="s">
        <v>53</v>
      </c>
      <c r="C25" s="21" t="s">
        <v>0</v>
      </c>
      <c r="D25" s="20">
        <f>D39</f>
        <v>813105.7</v>
      </c>
      <c r="E25" s="20">
        <f>E39</f>
        <v>0</v>
      </c>
      <c r="F25" s="20">
        <f t="shared" ref="F25:K25" si="9">F39</f>
        <v>0</v>
      </c>
      <c r="G25" s="20">
        <f t="shared" si="9"/>
        <v>0</v>
      </c>
      <c r="H25" s="20">
        <f>H39</f>
        <v>0</v>
      </c>
      <c r="I25" s="20">
        <f>I39</f>
        <v>74314</v>
      </c>
      <c r="J25" s="20">
        <f t="shared" si="9"/>
        <v>105966.39999999998</v>
      </c>
      <c r="K25" s="20">
        <f t="shared" si="9"/>
        <v>335827.7</v>
      </c>
      <c r="L25" s="20">
        <f t="shared" ref="L25:O25" si="10">L39</f>
        <v>0</v>
      </c>
      <c r="M25" s="20">
        <f t="shared" si="10"/>
        <v>296997.60000000003</v>
      </c>
      <c r="N25" s="20">
        <f t="shared" si="10"/>
        <v>0</v>
      </c>
      <c r="O25" s="20">
        <f t="shared" si="10"/>
        <v>0</v>
      </c>
    </row>
    <row r="26" spans="1:15" s="10" customFormat="1" ht="49.5" customHeight="1" x14ac:dyDescent="0.4">
      <c r="A26" s="51"/>
      <c r="B26" s="51"/>
      <c r="C26" s="21" t="s">
        <v>16</v>
      </c>
      <c r="D26" s="20">
        <f>D40</f>
        <v>0</v>
      </c>
      <c r="E26" s="20">
        <f t="shared" ref="E26:O26" si="11">E40</f>
        <v>0</v>
      </c>
      <c r="F26" s="20">
        <f t="shared" si="11"/>
        <v>0</v>
      </c>
      <c r="G26" s="20">
        <f t="shared" si="11"/>
        <v>0</v>
      </c>
      <c r="H26" s="20">
        <f t="shared" si="11"/>
        <v>0</v>
      </c>
      <c r="I26" s="20">
        <f t="shared" si="11"/>
        <v>0</v>
      </c>
      <c r="J26" s="20">
        <f t="shared" si="11"/>
        <v>0</v>
      </c>
      <c r="K26" s="20">
        <f t="shared" si="11"/>
        <v>0</v>
      </c>
      <c r="L26" s="20">
        <f t="shared" si="11"/>
        <v>0</v>
      </c>
      <c r="M26" s="31">
        <f t="shared" si="11"/>
        <v>0</v>
      </c>
      <c r="N26" s="20">
        <f t="shared" si="11"/>
        <v>0</v>
      </c>
      <c r="O26" s="20">
        <f t="shared" si="11"/>
        <v>0</v>
      </c>
    </row>
    <row r="27" spans="1:15" s="10" customFormat="1" ht="24" customHeight="1" x14ac:dyDescent="0.4">
      <c r="A27" s="51"/>
      <c r="B27" s="51"/>
      <c r="C27" s="45" t="s">
        <v>22</v>
      </c>
      <c r="D27" s="43">
        <f>D41</f>
        <v>765978.2</v>
      </c>
      <c r="E27" s="43">
        <f t="shared" ref="E27:K27" si="12">E41</f>
        <v>0</v>
      </c>
      <c r="F27" s="43">
        <f t="shared" si="12"/>
        <v>0</v>
      </c>
      <c r="G27" s="43">
        <f t="shared" si="12"/>
        <v>0</v>
      </c>
      <c r="H27" s="43">
        <f t="shared" si="12"/>
        <v>0</v>
      </c>
      <c r="I27" s="43">
        <f t="shared" si="12"/>
        <v>68724.5</v>
      </c>
      <c r="J27" s="43">
        <f t="shared" si="12"/>
        <v>101682.79999999999</v>
      </c>
      <c r="K27" s="43">
        <f t="shared" si="12"/>
        <v>307483.2</v>
      </c>
      <c r="L27" s="49">
        <f>L42</f>
        <v>0</v>
      </c>
      <c r="M27" s="17" t="s">
        <v>56</v>
      </c>
      <c r="N27" s="47">
        <f>N42</f>
        <v>0</v>
      </c>
      <c r="O27" s="43">
        <f>O41</f>
        <v>0</v>
      </c>
    </row>
    <row r="28" spans="1:15" s="10" customFormat="1" ht="32.25" customHeight="1" x14ac:dyDescent="0.4">
      <c r="A28" s="51"/>
      <c r="B28" s="51"/>
      <c r="C28" s="46"/>
      <c r="D28" s="44"/>
      <c r="E28" s="44"/>
      <c r="F28" s="44"/>
      <c r="G28" s="44"/>
      <c r="H28" s="44"/>
      <c r="I28" s="44"/>
      <c r="J28" s="44"/>
      <c r="K28" s="44"/>
      <c r="L28" s="50"/>
      <c r="M28" s="32">
        <f t="shared" ref="M28" si="13">M42</f>
        <v>288087.7</v>
      </c>
      <c r="N28" s="48"/>
      <c r="O28" s="44"/>
    </row>
    <row r="29" spans="1:15" s="10" customFormat="1" ht="93.75" customHeight="1" x14ac:dyDescent="0.4">
      <c r="A29" s="51"/>
      <c r="B29" s="51"/>
      <c r="C29" s="21" t="s">
        <v>24</v>
      </c>
      <c r="D29" s="20">
        <f t="shared" ref="D29:L29" si="14">D43</f>
        <v>566621</v>
      </c>
      <c r="E29" s="20">
        <f t="shared" si="14"/>
        <v>0</v>
      </c>
      <c r="F29" s="20">
        <f t="shared" si="14"/>
        <v>0</v>
      </c>
      <c r="G29" s="20">
        <f t="shared" si="14"/>
        <v>0</v>
      </c>
      <c r="H29" s="20">
        <f t="shared" si="14"/>
        <v>0</v>
      </c>
      <c r="I29" s="20">
        <f t="shared" si="14"/>
        <v>3316.5</v>
      </c>
      <c r="J29" s="20">
        <f t="shared" si="14"/>
        <v>13873.4</v>
      </c>
      <c r="K29" s="20">
        <f t="shared" si="14"/>
        <v>261343.4</v>
      </c>
      <c r="L29" s="20">
        <f t="shared" si="14"/>
        <v>0</v>
      </c>
      <c r="M29" s="32">
        <f>M44</f>
        <v>288087.7</v>
      </c>
      <c r="N29" s="20">
        <f>N43</f>
        <v>0</v>
      </c>
      <c r="O29" s="20">
        <f>O43</f>
        <v>0</v>
      </c>
    </row>
    <row r="30" spans="1:15" s="10" customFormat="1" ht="96" customHeight="1" x14ac:dyDescent="0.4">
      <c r="A30" s="51"/>
      <c r="B30" s="51"/>
      <c r="C30" s="21" t="s">
        <v>23</v>
      </c>
      <c r="D30" s="20">
        <f t="shared" ref="D30" si="15">D45</f>
        <v>199357.2</v>
      </c>
      <c r="E30" s="20">
        <f t="shared" ref="E30:L31" si="16">E45</f>
        <v>0</v>
      </c>
      <c r="F30" s="20">
        <f t="shared" si="16"/>
        <v>0</v>
      </c>
      <c r="G30" s="20">
        <f t="shared" si="16"/>
        <v>0</v>
      </c>
      <c r="H30" s="20">
        <f t="shared" si="16"/>
        <v>0</v>
      </c>
      <c r="I30" s="20">
        <f t="shared" si="16"/>
        <v>65408</v>
      </c>
      <c r="J30" s="20">
        <f t="shared" si="16"/>
        <v>87809.4</v>
      </c>
      <c r="K30" s="20">
        <f t="shared" si="16"/>
        <v>46139.8</v>
      </c>
      <c r="L30" s="20">
        <f t="shared" si="16"/>
        <v>0</v>
      </c>
      <c r="M30" s="31">
        <f>M45</f>
        <v>0</v>
      </c>
      <c r="N30" s="20">
        <f>N45</f>
        <v>0</v>
      </c>
      <c r="O30" s="20">
        <f>O45</f>
        <v>0</v>
      </c>
    </row>
    <row r="31" spans="1:15" s="10" customFormat="1" ht="30" customHeight="1" x14ac:dyDescent="0.4">
      <c r="A31" s="51"/>
      <c r="B31" s="51"/>
      <c r="C31" s="45" t="s">
        <v>27</v>
      </c>
      <c r="D31" s="43">
        <f>D46</f>
        <v>12471.2</v>
      </c>
      <c r="E31" s="43">
        <f t="shared" si="16"/>
        <v>0</v>
      </c>
      <c r="F31" s="43">
        <f t="shared" si="16"/>
        <v>0</v>
      </c>
      <c r="G31" s="43">
        <f t="shared" si="16"/>
        <v>0</v>
      </c>
      <c r="H31" s="43">
        <f t="shared" si="16"/>
        <v>0</v>
      </c>
      <c r="I31" s="43">
        <f t="shared" si="16"/>
        <v>2125.5</v>
      </c>
      <c r="J31" s="43">
        <f t="shared" si="16"/>
        <v>868.4</v>
      </c>
      <c r="K31" s="43">
        <f t="shared" si="16"/>
        <v>8380.6</v>
      </c>
      <c r="L31" s="49">
        <f t="shared" si="16"/>
        <v>0</v>
      </c>
      <c r="M31" s="17" t="s">
        <v>56</v>
      </c>
      <c r="N31" s="47">
        <f>N47</f>
        <v>0</v>
      </c>
      <c r="O31" s="43">
        <f>O46</f>
        <v>0</v>
      </c>
    </row>
    <row r="32" spans="1:15" s="10" customFormat="1" ht="66.75" customHeight="1" x14ac:dyDescent="0.4">
      <c r="A32" s="51"/>
      <c r="B32" s="51"/>
      <c r="C32" s="46"/>
      <c r="D32" s="44"/>
      <c r="E32" s="44"/>
      <c r="F32" s="44"/>
      <c r="G32" s="44"/>
      <c r="H32" s="44"/>
      <c r="I32" s="44"/>
      <c r="J32" s="44"/>
      <c r="K32" s="44"/>
      <c r="L32" s="50"/>
      <c r="M32" s="32">
        <f>M47</f>
        <v>1096.7</v>
      </c>
      <c r="N32" s="48"/>
      <c r="O32" s="44"/>
    </row>
    <row r="33" spans="1:15" s="10" customFormat="1" ht="27.75" customHeight="1" x14ac:dyDescent="0.4">
      <c r="A33" s="51"/>
      <c r="B33" s="51"/>
      <c r="C33" s="45" t="s">
        <v>51</v>
      </c>
      <c r="D33" s="43">
        <f>E33+F33+G33+H33+I33+J33+K33+L33+M34+N33+O33</f>
        <v>9092.4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f>J48</f>
        <v>1279.2</v>
      </c>
      <c r="K33" s="43">
        <f>K48</f>
        <v>0</v>
      </c>
      <c r="L33" s="43">
        <f>L49</f>
        <v>0</v>
      </c>
      <c r="M33" s="35" t="s">
        <v>56</v>
      </c>
      <c r="N33" s="43">
        <f>N49</f>
        <v>0</v>
      </c>
      <c r="O33" s="43">
        <f>O48</f>
        <v>0</v>
      </c>
    </row>
    <row r="34" spans="1:15" s="10" customFormat="1" ht="75.75" customHeight="1" x14ac:dyDescent="0.4">
      <c r="A34" s="51"/>
      <c r="B34" s="51"/>
      <c r="C34" s="46"/>
      <c r="D34" s="44"/>
      <c r="E34" s="44"/>
      <c r="F34" s="44"/>
      <c r="G34" s="44"/>
      <c r="H34" s="44"/>
      <c r="I34" s="44"/>
      <c r="J34" s="44"/>
      <c r="K34" s="44"/>
      <c r="L34" s="44"/>
      <c r="M34" s="33">
        <f t="shared" ref="M34" si="17">M49</f>
        <v>7813.2</v>
      </c>
      <c r="N34" s="44"/>
      <c r="O34" s="44"/>
    </row>
    <row r="35" spans="1:15" s="10" customFormat="1" ht="21.75" customHeight="1" x14ac:dyDescent="0.4">
      <c r="A35" s="51"/>
      <c r="B35" s="51"/>
      <c r="C35" s="45" t="s">
        <v>55</v>
      </c>
      <c r="D35" s="43">
        <f t="shared" ref="D35:L35" si="18">D50</f>
        <v>16375</v>
      </c>
      <c r="E35" s="43">
        <f t="shared" si="18"/>
        <v>0</v>
      </c>
      <c r="F35" s="43">
        <f t="shared" si="18"/>
        <v>0</v>
      </c>
      <c r="G35" s="43">
        <f t="shared" si="18"/>
        <v>0</v>
      </c>
      <c r="H35" s="43">
        <f t="shared" si="18"/>
        <v>0</v>
      </c>
      <c r="I35" s="43">
        <f t="shared" si="18"/>
        <v>0</v>
      </c>
      <c r="J35" s="43">
        <f t="shared" si="18"/>
        <v>0</v>
      </c>
      <c r="K35" s="43">
        <f t="shared" si="18"/>
        <v>16375</v>
      </c>
      <c r="L35" s="49">
        <f t="shared" si="18"/>
        <v>0</v>
      </c>
      <c r="M35" s="17"/>
      <c r="N35" s="47">
        <f>N50</f>
        <v>0</v>
      </c>
      <c r="O35" s="43">
        <f>O50</f>
        <v>0</v>
      </c>
    </row>
    <row r="36" spans="1:15" s="10" customFormat="1" ht="65.25" customHeight="1" x14ac:dyDescent="0.4">
      <c r="A36" s="51"/>
      <c r="B36" s="51"/>
      <c r="C36" s="46"/>
      <c r="D36" s="44"/>
      <c r="E36" s="44"/>
      <c r="F36" s="44"/>
      <c r="G36" s="44"/>
      <c r="H36" s="44"/>
      <c r="I36" s="44"/>
      <c r="J36" s="44"/>
      <c r="K36" s="44"/>
      <c r="L36" s="50"/>
      <c r="M36" s="32">
        <f>M51</f>
        <v>0</v>
      </c>
      <c r="N36" s="48"/>
      <c r="O36" s="44"/>
    </row>
    <row r="37" spans="1:15" s="10" customFormat="1" ht="82.5" customHeight="1" x14ac:dyDescent="0.4">
      <c r="A37" s="51"/>
      <c r="B37" s="51"/>
      <c r="C37" s="21" t="s">
        <v>54</v>
      </c>
      <c r="D37" s="20">
        <f t="shared" ref="D37:I37" si="19">D52</f>
        <v>9188.9</v>
      </c>
      <c r="E37" s="20">
        <f t="shared" si="19"/>
        <v>0</v>
      </c>
      <c r="F37" s="20">
        <f t="shared" si="19"/>
        <v>0</v>
      </c>
      <c r="G37" s="20">
        <f t="shared" si="19"/>
        <v>0</v>
      </c>
      <c r="H37" s="20">
        <f t="shared" si="19"/>
        <v>0</v>
      </c>
      <c r="I37" s="20">
        <f t="shared" si="19"/>
        <v>3464</v>
      </c>
      <c r="J37" s="20">
        <v>2136</v>
      </c>
      <c r="K37" s="20">
        <f>K52</f>
        <v>3588.9</v>
      </c>
      <c r="L37" s="20">
        <f>L52</f>
        <v>0</v>
      </c>
      <c r="M37" s="20">
        <f>M52</f>
        <v>0</v>
      </c>
      <c r="N37" s="20">
        <f>N52</f>
        <v>0</v>
      </c>
      <c r="O37" s="20">
        <f>O52</f>
        <v>0</v>
      </c>
    </row>
    <row r="38" spans="1:15" s="10" customFormat="1" ht="31.5" customHeight="1" x14ac:dyDescent="0.4">
      <c r="A38" s="51"/>
      <c r="B38" s="51"/>
      <c r="C38" s="21" t="s">
        <v>5</v>
      </c>
      <c r="D38" s="20">
        <f>D53</f>
        <v>0</v>
      </c>
      <c r="E38" s="20">
        <f>E53</f>
        <v>0</v>
      </c>
      <c r="F38" s="20">
        <f t="shared" ref="F38:O38" si="20">F53</f>
        <v>0</v>
      </c>
      <c r="G38" s="20">
        <f t="shared" si="20"/>
        <v>0</v>
      </c>
      <c r="H38" s="20">
        <f t="shared" si="20"/>
        <v>0</v>
      </c>
      <c r="I38" s="20">
        <f t="shared" si="20"/>
        <v>0</v>
      </c>
      <c r="J38" s="20">
        <f t="shared" si="20"/>
        <v>0</v>
      </c>
      <c r="K38" s="20">
        <f t="shared" si="20"/>
        <v>0</v>
      </c>
      <c r="L38" s="20">
        <f t="shared" si="20"/>
        <v>0</v>
      </c>
      <c r="M38" s="20">
        <f>M53</f>
        <v>0</v>
      </c>
      <c r="N38" s="20">
        <f t="shared" si="20"/>
        <v>0</v>
      </c>
      <c r="O38" s="20">
        <f t="shared" si="20"/>
        <v>0</v>
      </c>
    </row>
    <row r="39" spans="1:15" s="10" customFormat="1" ht="39" customHeight="1" x14ac:dyDescent="0.4">
      <c r="A39" s="51" t="s">
        <v>33</v>
      </c>
      <c r="B39" s="51" t="s">
        <v>29</v>
      </c>
      <c r="C39" s="21" t="s">
        <v>0</v>
      </c>
      <c r="D39" s="20">
        <f>E39+F39+G39+H39+I39+J39+K39+L39+M39+N39+O39</f>
        <v>813105.7</v>
      </c>
      <c r="E39" s="20">
        <f t="shared" ref="E39:K39" si="21">E40+E41+E46+E48+E50+E52+E53</f>
        <v>0</v>
      </c>
      <c r="F39" s="20">
        <f t="shared" si="21"/>
        <v>0</v>
      </c>
      <c r="G39" s="20">
        <f t="shared" si="21"/>
        <v>0</v>
      </c>
      <c r="H39" s="38">
        <f t="shared" si="21"/>
        <v>0</v>
      </c>
      <c r="I39" s="38">
        <f t="shared" si="21"/>
        <v>74314</v>
      </c>
      <c r="J39" s="38">
        <f t="shared" si="21"/>
        <v>105966.39999999998</v>
      </c>
      <c r="K39" s="38">
        <f t="shared" si="21"/>
        <v>335827.7</v>
      </c>
      <c r="L39" s="38">
        <f>L40+L42+L46+L49+L50+L52+L53</f>
        <v>0</v>
      </c>
      <c r="M39" s="38">
        <f>M40+M42+M47+M49+M51+M52+M53</f>
        <v>296997.60000000003</v>
      </c>
      <c r="N39" s="20">
        <f>N40+N42+N47+N49+N50+N52+N53</f>
        <v>0</v>
      </c>
      <c r="O39" s="20">
        <f>O40+O42+O47+O48+O50+O52+O53</f>
        <v>0</v>
      </c>
    </row>
    <row r="40" spans="1:15" s="10" customFormat="1" ht="42" customHeight="1" x14ac:dyDescent="0.4">
      <c r="A40" s="51"/>
      <c r="B40" s="51"/>
      <c r="C40" s="21" t="s">
        <v>16</v>
      </c>
      <c r="D40" s="22">
        <f>E40+F40+G40+H40+I40+J40+K40+L40+M40+N40+O40</f>
        <v>0</v>
      </c>
      <c r="E40" s="22">
        <v>0</v>
      </c>
      <c r="F40" s="22">
        <v>0</v>
      </c>
      <c r="G40" s="22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22">
        <v>0</v>
      </c>
      <c r="O40" s="22">
        <v>0</v>
      </c>
    </row>
    <row r="41" spans="1:15" s="10" customFormat="1" ht="18" customHeight="1" x14ac:dyDescent="0.4">
      <c r="A41" s="51"/>
      <c r="B41" s="51"/>
      <c r="C41" s="69" t="s">
        <v>22</v>
      </c>
      <c r="D41" s="43">
        <f>E41+F41+G41+H41+I41+J41+K41+L42+M42+N42+O41</f>
        <v>765978.2</v>
      </c>
      <c r="E41" s="43">
        <f t="shared" ref="E41:K41" si="22">E43+E45</f>
        <v>0</v>
      </c>
      <c r="F41" s="43">
        <f t="shared" si="22"/>
        <v>0</v>
      </c>
      <c r="G41" s="43">
        <f t="shared" si="22"/>
        <v>0</v>
      </c>
      <c r="H41" s="43">
        <f t="shared" si="22"/>
        <v>0</v>
      </c>
      <c r="I41" s="43">
        <f t="shared" si="22"/>
        <v>68724.5</v>
      </c>
      <c r="J41" s="43">
        <f t="shared" si="22"/>
        <v>101682.79999999999</v>
      </c>
      <c r="K41" s="43">
        <f t="shared" si="22"/>
        <v>307483.2</v>
      </c>
      <c r="L41" s="19"/>
      <c r="M41" s="17" t="s">
        <v>56</v>
      </c>
      <c r="N41" s="19"/>
      <c r="O41" s="43">
        <f>O43+O45</f>
        <v>0</v>
      </c>
    </row>
    <row r="42" spans="1:15" s="10" customFormat="1" ht="28.5" customHeight="1" x14ac:dyDescent="0.4">
      <c r="A42" s="51"/>
      <c r="B42" s="51"/>
      <c r="C42" s="70"/>
      <c r="D42" s="44"/>
      <c r="E42" s="44"/>
      <c r="F42" s="44"/>
      <c r="G42" s="44"/>
      <c r="H42" s="44"/>
      <c r="I42" s="44"/>
      <c r="J42" s="44"/>
      <c r="K42" s="44"/>
      <c r="L42" s="37">
        <v>0</v>
      </c>
      <c r="M42" s="37">
        <f>M44+M45</f>
        <v>288087.7</v>
      </c>
      <c r="N42" s="23"/>
      <c r="O42" s="44"/>
    </row>
    <row r="43" spans="1:15" s="10" customFormat="1" ht="28.5" customHeight="1" x14ac:dyDescent="0.4">
      <c r="A43" s="51"/>
      <c r="B43" s="51"/>
      <c r="C43" s="45" t="s">
        <v>24</v>
      </c>
      <c r="D43" s="43">
        <f>E43+F43+G43+H43+I43+J43+K43+L43+M44+N43+O43</f>
        <v>566621</v>
      </c>
      <c r="E43" s="43">
        <f>E46</f>
        <v>0</v>
      </c>
      <c r="F43" s="43">
        <f>F46</f>
        <v>0</v>
      </c>
      <c r="G43" s="43">
        <f>G46</f>
        <v>0</v>
      </c>
      <c r="H43" s="43">
        <f>H46</f>
        <v>0</v>
      </c>
      <c r="I43" s="43">
        <v>3316.5</v>
      </c>
      <c r="J43" s="43">
        <v>13873.4</v>
      </c>
      <c r="K43" s="43">
        <v>261343.4</v>
      </c>
      <c r="L43" s="43">
        <v>0</v>
      </c>
      <c r="M43" s="17"/>
      <c r="N43" s="43"/>
      <c r="O43" s="43">
        <v>0</v>
      </c>
    </row>
    <row r="44" spans="1:15" s="10" customFormat="1" ht="75.75" customHeight="1" x14ac:dyDescent="0.4">
      <c r="A44" s="51"/>
      <c r="B44" s="51"/>
      <c r="C44" s="46"/>
      <c r="D44" s="44"/>
      <c r="E44" s="44"/>
      <c r="F44" s="44"/>
      <c r="G44" s="44"/>
      <c r="H44" s="44"/>
      <c r="I44" s="44"/>
      <c r="J44" s="44"/>
      <c r="K44" s="44"/>
      <c r="L44" s="44"/>
      <c r="M44" s="37">
        <v>288087.7</v>
      </c>
      <c r="N44" s="44"/>
      <c r="O44" s="44"/>
    </row>
    <row r="45" spans="1:15" s="10" customFormat="1" ht="89.25" customHeight="1" x14ac:dyDescent="0.4">
      <c r="A45" s="51"/>
      <c r="B45" s="51"/>
      <c r="C45" s="21" t="s">
        <v>31</v>
      </c>
      <c r="D45" s="22">
        <f>E45+F45+G45+H45+I45+J45+K45+L45+M45+N45+O45</f>
        <v>199357.2</v>
      </c>
      <c r="E45" s="22">
        <v>0</v>
      </c>
      <c r="F45" s="22">
        <v>0</v>
      </c>
      <c r="G45" s="22">
        <v>0</v>
      </c>
      <c r="H45" s="36">
        <v>0</v>
      </c>
      <c r="I45" s="36">
        <v>65408</v>
      </c>
      <c r="J45" s="36">
        <v>87809.4</v>
      </c>
      <c r="K45" s="36">
        <v>46139.8</v>
      </c>
      <c r="L45" s="36">
        <v>0</v>
      </c>
      <c r="M45" s="36">
        <v>0</v>
      </c>
      <c r="N45" s="22">
        <v>0</v>
      </c>
      <c r="O45" s="22">
        <v>0</v>
      </c>
    </row>
    <row r="46" spans="1:15" s="10" customFormat="1" ht="21.75" customHeight="1" x14ac:dyDescent="0.4">
      <c r="A46" s="51"/>
      <c r="B46" s="51"/>
      <c r="C46" s="69" t="s">
        <v>30</v>
      </c>
      <c r="D46" s="43">
        <f>E46+F46+G46+H46+I46+J46+K46+L46+M47+N47+O46</f>
        <v>12471.2</v>
      </c>
      <c r="E46" s="43">
        <v>0</v>
      </c>
      <c r="F46" s="43">
        <v>0</v>
      </c>
      <c r="G46" s="43">
        <v>0</v>
      </c>
      <c r="H46" s="43">
        <v>0</v>
      </c>
      <c r="I46" s="43">
        <v>2125.5</v>
      </c>
      <c r="J46" s="43">
        <v>868.4</v>
      </c>
      <c r="K46" s="43">
        <v>8380.6</v>
      </c>
      <c r="L46" s="43">
        <v>0</v>
      </c>
      <c r="M46" s="17" t="s">
        <v>56</v>
      </c>
      <c r="N46" s="19"/>
      <c r="O46" s="43">
        <v>0</v>
      </c>
    </row>
    <row r="47" spans="1:15" s="10" customFormat="1" ht="58.5" customHeight="1" x14ac:dyDescent="0.4">
      <c r="A47" s="51"/>
      <c r="B47" s="51"/>
      <c r="C47" s="70"/>
      <c r="D47" s="44"/>
      <c r="E47" s="44"/>
      <c r="F47" s="44"/>
      <c r="G47" s="44"/>
      <c r="H47" s="44"/>
      <c r="I47" s="44"/>
      <c r="J47" s="44"/>
      <c r="K47" s="44"/>
      <c r="L47" s="52"/>
      <c r="M47" s="42">
        <v>1096.7</v>
      </c>
      <c r="N47" s="25"/>
      <c r="O47" s="44"/>
    </row>
    <row r="48" spans="1:15" s="10" customFormat="1" ht="21.75" customHeight="1" x14ac:dyDescent="0.4">
      <c r="A48" s="51"/>
      <c r="B48" s="51"/>
      <c r="C48" s="45" t="s">
        <v>51</v>
      </c>
      <c r="D48" s="43">
        <f>E48+F48+G48+H48+I48+J48+K48+L49+M49+N49+O48</f>
        <v>9092.4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1279.2</v>
      </c>
      <c r="K48" s="49">
        <v>0</v>
      </c>
      <c r="L48" s="19"/>
      <c r="M48" s="34" t="s">
        <v>56</v>
      </c>
      <c r="N48" s="19"/>
      <c r="O48" s="47">
        <v>0</v>
      </c>
    </row>
    <row r="49" spans="1:16" s="10" customFormat="1" ht="72" customHeight="1" x14ac:dyDescent="0.4">
      <c r="A49" s="51"/>
      <c r="B49" s="51"/>
      <c r="C49" s="46"/>
      <c r="D49" s="44"/>
      <c r="E49" s="44"/>
      <c r="F49" s="44"/>
      <c r="G49" s="44"/>
      <c r="H49" s="44"/>
      <c r="I49" s="44"/>
      <c r="J49" s="44"/>
      <c r="K49" s="50"/>
      <c r="L49" s="37">
        <v>0</v>
      </c>
      <c r="M49" s="37">
        <v>7813.2</v>
      </c>
      <c r="N49" s="32">
        <v>0</v>
      </c>
      <c r="O49" s="48"/>
    </row>
    <row r="50" spans="1:16" s="10" customFormat="1" ht="28.5" customHeight="1" x14ac:dyDescent="0.4">
      <c r="A50" s="51"/>
      <c r="B50" s="51"/>
      <c r="C50" s="45" t="s">
        <v>55</v>
      </c>
      <c r="D50" s="43">
        <f>E50+F50+G50+H50+I50+J50+K50+L50+M51+N50+O50</f>
        <v>16375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16375</v>
      </c>
      <c r="L50" s="49">
        <v>0</v>
      </c>
      <c r="M50" s="17"/>
      <c r="N50" s="47">
        <v>0</v>
      </c>
      <c r="O50" s="43">
        <v>0</v>
      </c>
    </row>
    <row r="51" spans="1:16" s="10" customFormat="1" ht="56.25" customHeight="1" x14ac:dyDescent="0.4">
      <c r="A51" s="51"/>
      <c r="B51" s="51"/>
      <c r="C51" s="46"/>
      <c r="D51" s="44"/>
      <c r="E51" s="44"/>
      <c r="F51" s="44"/>
      <c r="G51" s="44"/>
      <c r="H51" s="44"/>
      <c r="I51" s="44"/>
      <c r="J51" s="44"/>
      <c r="K51" s="44"/>
      <c r="L51" s="50"/>
      <c r="M51" s="37">
        <v>0</v>
      </c>
      <c r="N51" s="48"/>
      <c r="O51" s="44"/>
    </row>
    <row r="52" spans="1:16" s="10" customFormat="1" ht="85.5" customHeight="1" x14ac:dyDescent="0.4">
      <c r="A52" s="51"/>
      <c r="B52" s="51"/>
      <c r="C52" s="21" t="s">
        <v>54</v>
      </c>
      <c r="D52" s="23">
        <f>E52+F52+G52+H52+I52+J52+K52+L52+M52+N52+O52</f>
        <v>9188.9</v>
      </c>
      <c r="E52" s="23">
        <v>0</v>
      </c>
      <c r="F52" s="23">
        <v>0</v>
      </c>
      <c r="G52" s="23">
        <v>0</v>
      </c>
      <c r="H52" s="37">
        <v>0</v>
      </c>
      <c r="I52" s="37">
        <v>3464</v>
      </c>
      <c r="J52" s="37">
        <v>2136</v>
      </c>
      <c r="K52" s="37">
        <v>3588.9</v>
      </c>
      <c r="L52" s="37">
        <v>0</v>
      </c>
      <c r="M52" s="37">
        <v>0</v>
      </c>
      <c r="N52" s="23">
        <v>0</v>
      </c>
      <c r="O52" s="23">
        <v>0</v>
      </c>
    </row>
    <row r="53" spans="1:16" s="10" customFormat="1" ht="39.75" customHeight="1" x14ac:dyDescent="0.4">
      <c r="A53" s="51"/>
      <c r="B53" s="51"/>
      <c r="C53" s="21" t="s">
        <v>5</v>
      </c>
      <c r="D53" s="20">
        <f t="shared" ref="D53" si="23">E53+F53+G53+H53+I53+J53+K53+L53+M53+N53+O53</f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</row>
    <row r="54" spans="1:16" s="10" customFormat="1" ht="43" customHeight="1" x14ac:dyDescent="0.35">
      <c r="A54" s="53" t="s">
        <v>38</v>
      </c>
      <c r="B54" s="53" t="s">
        <v>41</v>
      </c>
      <c r="C54" s="40" t="s">
        <v>0</v>
      </c>
      <c r="D54" s="15">
        <f>E54+F54+G54+H54+I54+J54+K54+L54+M54+N54+O54</f>
        <v>589730.9</v>
      </c>
      <c r="E54" s="15">
        <f>E55+E56+E57+E58</f>
        <v>0</v>
      </c>
      <c r="F54" s="15">
        <f t="shared" ref="F54:O54" si="24">F55+F56+F57+F58</f>
        <v>0</v>
      </c>
      <c r="G54" s="15">
        <f t="shared" si="24"/>
        <v>0</v>
      </c>
      <c r="H54" s="15">
        <f t="shared" si="24"/>
        <v>0</v>
      </c>
      <c r="I54" s="15">
        <f t="shared" si="24"/>
        <v>0</v>
      </c>
      <c r="J54" s="15">
        <f t="shared" si="24"/>
        <v>17582.8</v>
      </c>
      <c r="K54" s="15">
        <f t="shared" si="24"/>
        <v>97230.8</v>
      </c>
      <c r="L54" s="15">
        <f t="shared" si="24"/>
        <v>164186.79999999999</v>
      </c>
      <c r="M54" s="15">
        <f t="shared" si="24"/>
        <v>150956.79999999999</v>
      </c>
      <c r="N54" s="15">
        <f t="shared" si="24"/>
        <v>87741.6</v>
      </c>
      <c r="O54" s="15">
        <f t="shared" si="24"/>
        <v>72032.100000000006</v>
      </c>
    </row>
    <row r="55" spans="1:16" s="10" customFormat="1" ht="43" customHeight="1" x14ac:dyDescent="0.4">
      <c r="A55" s="54"/>
      <c r="B55" s="54"/>
      <c r="C55" s="39" t="s">
        <v>2</v>
      </c>
      <c r="D55" s="38">
        <f t="shared" ref="D55:D58" si="25">E55+F55+G55+H55+I55+J55+K55+L55+M55+N55+O55</f>
        <v>0</v>
      </c>
      <c r="E55" s="38">
        <f>E60</f>
        <v>0</v>
      </c>
      <c r="F55" s="38">
        <f t="shared" ref="F55:O55" si="26">F60</f>
        <v>0</v>
      </c>
      <c r="G55" s="38">
        <f t="shared" si="26"/>
        <v>0</v>
      </c>
      <c r="H55" s="38">
        <f t="shared" si="26"/>
        <v>0</v>
      </c>
      <c r="I55" s="38">
        <f t="shared" si="26"/>
        <v>0</v>
      </c>
      <c r="J55" s="38">
        <f t="shared" si="26"/>
        <v>0</v>
      </c>
      <c r="K55" s="38">
        <f t="shared" si="26"/>
        <v>0</v>
      </c>
      <c r="L55" s="38">
        <f t="shared" si="26"/>
        <v>0</v>
      </c>
      <c r="M55" s="38">
        <f t="shared" si="26"/>
        <v>0</v>
      </c>
      <c r="N55" s="38">
        <f t="shared" si="26"/>
        <v>0</v>
      </c>
      <c r="O55" s="30">
        <f t="shared" si="26"/>
        <v>0</v>
      </c>
    </row>
    <row r="56" spans="1:16" s="10" customFormat="1" ht="43" customHeight="1" x14ac:dyDescent="0.4">
      <c r="A56" s="54"/>
      <c r="B56" s="54"/>
      <c r="C56" s="39" t="s">
        <v>3</v>
      </c>
      <c r="D56" s="38">
        <f t="shared" si="25"/>
        <v>589730.9</v>
      </c>
      <c r="E56" s="38">
        <f>E61</f>
        <v>0</v>
      </c>
      <c r="F56" s="38">
        <f>F61</f>
        <v>0</v>
      </c>
      <c r="G56" s="38">
        <f t="shared" ref="G56:O56" si="27">G61</f>
        <v>0</v>
      </c>
      <c r="H56" s="38">
        <f t="shared" si="27"/>
        <v>0</v>
      </c>
      <c r="I56" s="38">
        <f t="shared" si="27"/>
        <v>0</v>
      </c>
      <c r="J56" s="38">
        <f>J61</f>
        <v>17582.8</v>
      </c>
      <c r="K56" s="38">
        <f t="shared" si="27"/>
        <v>97230.8</v>
      </c>
      <c r="L56" s="38">
        <f t="shared" si="27"/>
        <v>164186.79999999999</v>
      </c>
      <c r="M56" s="38">
        <f t="shared" si="27"/>
        <v>150956.79999999999</v>
      </c>
      <c r="N56" s="38">
        <f t="shared" si="27"/>
        <v>87741.6</v>
      </c>
      <c r="O56" s="30">
        <f t="shared" si="27"/>
        <v>72032.100000000006</v>
      </c>
    </row>
    <row r="57" spans="1:16" s="10" customFormat="1" ht="43" customHeight="1" x14ac:dyDescent="0.4">
      <c r="A57" s="54"/>
      <c r="B57" s="54"/>
      <c r="C57" s="39" t="s">
        <v>4</v>
      </c>
      <c r="D57" s="38">
        <f t="shared" si="25"/>
        <v>0</v>
      </c>
      <c r="E57" s="38">
        <f>E62</f>
        <v>0</v>
      </c>
      <c r="F57" s="38">
        <f t="shared" ref="F57:O57" si="28">F62</f>
        <v>0</v>
      </c>
      <c r="G57" s="38">
        <f t="shared" si="28"/>
        <v>0</v>
      </c>
      <c r="H57" s="38">
        <f t="shared" si="28"/>
        <v>0</v>
      </c>
      <c r="I57" s="38">
        <f t="shared" si="28"/>
        <v>0</v>
      </c>
      <c r="J57" s="38">
        <f t="shared" si="28"/>
        <v>0</v>
      </c>
      <c r="K57" s="38">
        <f t="shared" si="28"/>
        <v>0</v>
      </c>
      <c r="L57" s="38">
        <f t="shared" si="28"/>
        <v>0</v>
      </c>
      <c r="M57" s="38">
        <f t="shared" si="28"/>
        <v>0</v>
      </c>
      <c r="N57" s="38">
        <f t="shared" si="28"/>
        <v>0</v>
      </c>
      <c r="O57" s="30">
        <f t="shared" si="28"/>
        <v>0</v>
      </c>
    </row>
    <row r="58" spans="1:16" s="10" customFormat="1" ht="43" customHeight="1" x14ac:dyDescent="0.4">
      <c r="A58" s="55"/>
      <c r="B58" s="55"/>
      <c r="C58" s="39" t="s">
        <v>5</v>
      </c>
      <c r="D58" s="38">
        <f t="shared" si="25"/>
        <v>0</v>
      </c>
      <c r="E58" s="38">
        <f>E63</f>
        <v>0</v>
      </c>
      <c r="F58" s="38">
        <f t="shared" ref="F58:O58" si="29">F63</f>
        <v>0</v>
      </c>
      <c r="G58" s="38">
        <f t="shared" si="29"/>
        <v>0</v>
      </c>
      <c r="H58" s="38">
        <f t="shared" si="29"/>
        <v>0</v>
      </c>
      <c r="I58" s="38">
        <f t="shared" si="29"/>
        <v>0</v>
      </c>
      <c r="J58" s="38">
        <f>J63</f>
        <v>0</v>
      </c>
      <c r="K58" s="38">
        <f t="shared" si="29"/>
        <v>0</v>
      </c>
      <c r="L58" s="38">
        <f t="shared" si="29"/>
        <v>0</v>
      </c>
      <c r="M58" s="38">
        <f t="shared" si="29"/>
        <v>0</v>
      </c>
      <c r="N58" s="38">
        <f t="shared" si="29"/>
        <v>0</v>
      </c>
      <c r="O58" s="30">
        <f t="shared" si="29"/>
        <v>0</v>
      </c>
    </row>
    <row r="59" spans="1:16" s="10" customFormat="1" ht="43" customHeight="1" x14ac:dyDescent="0.4">
      <c r="A59" s="45" t="s">
        <v>39</v>
      </c>
      <c r="B59" s="45" t="s">
        <v>42</v>
      </c>
      <c r="C59" s="39" t="s">
        <v>0</v>
      </c>
      <c r="D59" s="38">
        <f>E59+F59+G59+H59+I59+J59+K59+L59+M59+N59+O59</f>
        <v>589730.9</v>
      </c>
      <c r="E59" s="38">
        <f>E60+E61+E62+E63</f>
        <v>0</v>
      </c>
      <c r="F59" s="38">
        <f>F60+F61+F62+F63</f>
        <v>0</v>
      </c>
      <c r="G59" s="38">
        <f t="shared" ref="G59:O59" si="30">G60+G61+G62+G63</f>
        <v>0</v>
      </c>
      <c r="H59" s="38">
        <f t="shared" si="30"/>
        <v>0</v>
      </c>
      <c r="I59" s="38">
        <f t="shared" si="30"/>
        <v>0</v>
      </c>
      <c r="J59" s="38">
        <f t="shared" si="30"/>
        <v>17582.8</v>
      </c>
      <c r="K59" s="38">
        <f>K60+K61+K62+K63</f>
        <v>97230.8</v>
      </c>
      <c r="L59" s="38">
        <f>L60+L61+L62+L63</f>
        <v>164186.79999999999</v>
      </c>
      <c r="M59" s="38">
        <f t="shared" si="30"/>
        <v>150956.79999999999</v>
      </c>
      <c r="N59" s="38">
        <f t="shared" si="30"/>
        <v>87741.6</v>
      </c>
      <c r="O59" s="30">
        <f t="shared" si="30"/>
        <v>72032.100000000006</v>
      </c>
    </row>
    <row r="60" spans="1:16" s="10" customFormat="1" ht="43" customHeight="1" x14ac:dyDescent="0.4">
      <c r="A60" s="56"/>
      <c r="B60" s="56"/>
      <c r="C60" s="39" t="s">
        <v>2</v>
      </c>
      <c r="D60" s="38">
        <f t="shared" ref="D60:D62" si="31">E60+F60+G60+H60+I60+J60+K60+L60+M60+N60+O60</f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0">
        <v>0</v>
      </c>
      <c r="P60" s="42"/>
    </row>
    <row r="61" spans="1:16" s="10" customFormat="1" ht="43" customHeight="1" x14ac:dyDescent="0.4">
      <c r="A61" s="56"/>
      <c r="B61" s="56"/>
      <c r="C61" s="39" t="s">
        <v>3</v>
      </c>
      <c r="D61" s="38">
        <f>E61+F61+G61+H61+I61+J61+K61+L61+M61+N61+O61</f>
        <v>589730.9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17582.8</v>
      </c>
      <c r="K61" s="38">
        <v>97230.8</v>
      </c>
      <c r="L61" s="38">
        <v>164186.79999999999</v>
      </c>
      <c r="M61" s="38">
        <v>150956.79999999999</v>
      </c>
      <c r="N61" s="38">
        <v>87741.6</v>
      </c>
      <c r="O61" s="30">
        <v>72032.100000000006</v>
      </c>
    </row>
    <row r="62" spans="1:16" s="10" customFormat="1" ht="43" customHeight="1" x14ac:dyDescent="0.4">
      <c r="A62" s="56"/>
      <c r="B62" s="56"/>
      <c r="C62" s="39" t="s">
        <v>4</v>
      </c>
      <c r="D62" s="38">
        <f t="shared" si="31"/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0">
        <v>0</v>
      </c>
    </row>
    <row r="63" spans="1:16" s="10" customFormat="1" ht="43" customHeight="1" x14ac:dyDescent="0.4">
      <c r="A63" s="46"/>
      <c r="B63" s="46"/>
      <c r="C63" s="39" t="s">
        <v>5</v>
      </c>
      <c r="D63" s="38">
        <f>E63+F63+G63+H63+I63+J63+K63+L63+M63+N63+O63</f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0">
        <v>0</v>
      </c>
    </row>
    <row r="64" spans="1:16" s="10" customFormat="1" ht="43" customHeight="1" x14ac:dyDescent="0.4">
      <c r="A64" s="51" t="s">
        <v>40</v>
      </c>
      <c r="B64" s="51" t="s">
        <v>47</v>
      </c>
      <c r="C64" s="39" t="s">
        <v>0</v>
      </c>
      <c r="D64" s="38">
        <f>E64+F64+G64+H64+I64+J64+K64+L64+M64+N64+O64</f>
        <v>495272.5</v>
      </c>
      <c r="E64" s="38">
        <f>E65+E66+E67+E68+E69</f>
        <v>0</v>
      </c>
      <c r="F64" s="38">
        <f t="shared" ref="F64:O64" si="32">F65+F66+F67+F68+F69</f>
        <v>0</v>
      </c>
      <c r="G64" s="38">
        <f t="shared" si="32"/>
        <v>0</v>
      </c>
      <c r="H64" s="38">
        <f t="shared" si="32"/>
        <v>0</v>
      </c>
      <c r="I64" s="38">
        <f t="shared" si="32"/>
        <v>0</v>
      </c>
      <c r="J64" s="38">
        <f t="shared" si="32"/>
        <v>16878.600000000002</v>
      </c>
      <c r="K64" s="38">
        <f>K65+K66+K67+K68+K69</f>
        <v>67089.3</v>
      </c>
      <c r="L64" s="38">
        <f t="shared" si="32"/>
        <v>134245.29999999999</v>
      </c>
      <c r="M64" s="38">
        <f t="shared" si="32"/>
        <v>134245.29999999999</v>
      </c>
      <c r="N64" s="38">
        <f t="shared" si="32"/>
        <v>71407</v>
      </c>
      <c r="O64" s="20">
        <f t="shared" si="32"/>
        <v>71407</v>
      </c>
    </row>
    <row r="65" spans="1:15" s="10" customFormat="1" ht="43" customHeight="1" x14ac:dyDescent="0.4">
      <c r="A65" s="51"/>
      <c r="B65" s="51"/>
      <c r="C65" s="39" t="s">
        <v>2</v>
      </c>
      <c r="D65" s="38">
        <f t="shared" ref="D65:D68" si="33">E65+F65+G65+H65+I65+J65+K65+L65+M65+N65+O65</f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20">
        <v>0</v>
      </c>
    </row>
    <row r="66" spans="1:15" s="10" customFormat="1" ht="43" customHeight="1" x14ac:dyDescent="0.4">
      <c r="A66" s="51"/>
      <c r="B66" s="51"/>
      <c r="C66" s="39" t="s">
        <v>49</v>
      </c>
      <c r="D66" s="38">
        <f>E66+F66+G66+H66+I66+J66+K66+L66+M66+N66+O66</f>
        <v>457130.6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3792.9</v>
      </c>
      <c r="K66" s="38">
        <v>42033.1</v>
      </c>
      <c r="L66" s="38">
        <v>134245.29999999999</v>
      </c>
      <c r="M66" s="38">
        <v>134245.29999999999</v>
      </c>
      <c r="N66" s="38">
        <v>71407</v>
      </c>
      <c r="O66" s="20">
        <v>71407</v>
      </c>
    </row>
    <row r="67" spans="1:15" s="10" customFormat="1" ht="43" customHeight="1" x14ac:dyDescent="0.4">
      <c r="A67" s="51"/>
      <c r="B67" s="51"/>
      <c r="C67" s="39" t="s">
        <v>50</v>
      </c>
      <c r="D67" s="38">
        <f>E67+F67+G67+H67+I67+J67+K67+L67+M67+N67+O67</f>
        <v>38141.9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13085.7</v>
      </c>
      <c r="K67" s="38">
        <v>25056.2</v>
      </c>
      <c r="L67" s="38">
        <v>0</v>
      </c>
      <c r="M67" s="38">
        <v>0</v>
      </c>
      <c r="N67" s="38">
        <v>0</v>
      </c>
      <c r="O67" s="20">
        <v>0</v>
      </c>
    </row>
    <row r="68" spans="1:15" s="10" customFormat="1" ht="43" customHeight="1" x14ac:dyDescent="0.4">
      <c r="A68" s="51"/>
      <c r="B68" s="51"/>
      <c r="C68" s="39" t="s">
        <v>4</v>
      </c>
      <c r="D68" s="38">
        <f t="shared" si="33"/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20">
        <v>0</v>
      </c>
    </row>
    <row r="69" spans="1:15" s="10" customFormat="1" ht="43" customHeight="1" x14ac:dyDescent="0.4">
      <c r="A69" s="51"/>
      <c r="B69" s="51"/>
      <c r="C69" s="39" t="s">
        <v>5</v>
      </c>
      <c r="D69" s="38">
        <f>E69+F69+G69+H69+I69+J69+K69+L69+M69+N69+O69</f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20">
        <v>0</v>
      </c>
    </row>
    <row r="70" spans="1:15" s="10" customFormat="1" ht="43" customHeight="1" x14ac:dyDescent="0.4">
      <c r="A70" s="51" t="s">
        <v>45</v>
      </c>
      <c r="B70" s="51" t="s">
        <v>48</v>
      </c>
      <c r="C70" s="39" t="s">
        <v>0</v>
      </c>
      <c r="D70" s="38">
        <f>E70+F70+G70+H70+I70+J70+K70+L70+M70+N70+O70</f>
        <v>2698.4999999999995</v>
      </c>
      <c r="E70" s="38">
        <f>E71+E72+E73+E74</f>
        <v>0</v>
      </c>
      <c r="F70" s="38">
        <f t="shared" ref="F70:O70" si="34">F71+F72+F73+F74</f>
        <v>0</v>
      </c>
      <c r="G70" s="38">
        <f t="shared" si="34"/>
        <v>0</v>
      </c>
      <c r="H70" s="38">
        <f t="shared" si="34"/>
        <v>0</v>
      </c>
      <c r="I70" s="38">
        <f t="shared" si="34"/>
        <v>0</v>
      </c>
      <c r="J70" s="38">
        <f t="shared" si="34"/>
        <v>101.3</v>
      </c>
      <c r="K70" s="38">
        <f t="shared" si="34"/>
        <v>573.9</v>
      </c>
      <c r="L70" s="38">
        <f t="shared" si="34"/>
        <v>976.8</v>
      </c>
      <c r="M70" s="38">
        <f t="shared" si="34"/>
        <v>600.1</v>
      </c>
      <c r="N70" s="38">
        <f t="shared" si="34"/>
        <v>223.2</v>
      </c>
      <c r="O70" s="38">
        <f t="shared" si="34"/>
        <v>223.2</v>
      </c>
    </row>
    <row r="71" spans="1:15" s="10" customFormat="1" ht="43" customHeight="1" x14ac:dyDescent="0.4">
      <c r="A71" s="51"/>
      <c r="B71" s="51"/>
      <c r="C71" s="39" t="s">
        <v>2</v>
      </c>
      <c r="D71" s="38">
        <f t="shared" ref="D71:D73" si="35">E71+F71+G71+H71+I71+J71+K71+L71+M71+N71+O71</f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</row>
    <row r="72" spans="1:15" s="10" customFormat="1" ht="43" customHeight="1" x14ac:dyDescent="0.4">
      <c r="A72" s="51"/>
      <c r="B72" s="51"/>
      <c r="C72" s="39" t="s">
        <v>3</v>
      </c>
      <c r="D72" s="38">
        <f t="shared" si="35"/>
        <v>2698.4999999999995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101.3</v>
      </c>
      <c r="K72" s="38">
        <v>573.9</v>
      </c>
      <c r="L72" s="38">
        <v>976.8</v>
      </c>
      <c r="M72" s="38">
        <v>600.1</v>
      </c>
      <c r="N72" s="38">
        <v>223.2</v>
      </c>
      <c r="O72" s="38">
        <v>223.2</v>
      </c>
    </row>
    <row r="73" spans="1:15" s="10" customFormat="1" ht="43" customHeight="1" x14ac:dyDescent="0.4">
      <c r="A73" s="51"/>
      <c r="B73" s="51"/>
      <c r="C73" s="39" t="s">
        <v>4</v>
      </c>
      <c r="D73" s="38">
        <f t="shared" si="35"/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</row>
    <row r="74" spans="1:15" s="10" customFormat="1" ht="43" customHeight="1" x14ac:dyDescent="0.4">
      <c r="A74" s="51"/>
      <c r="B74" s="51"/>
      <c r="C74" s="39" t="s">
        <v>5</v>
      </c>
      <c r="D74" s="38">
        <f>E74+F74+G74+H74+I74+J74+K74+L74+M74+N74+O74</f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</row>
    <row r="75" spans="1:15" ht="37.5" customHeight="1" x14ac:dyDescent="0.25">
      <c r="A75" s="7"/>
      <c r="B75" s="7"/>
      <c r="C75" s="7"/>
      <c r="D75" s="7"/>
      <c r="E75" s="7"/>
      <c r="F75" s="7"/>
      <c r="G75" s="7"/>
      <c r="H75" s="12"/>
      <c r="I75" s="12"/>
      <c r="J75" s="12"/>
    </row>
    <row r="76" spans="1:15" ht="12.75" customHeight="1" x14ac:dyDescent="0.25">
      <c r="A76" s="7"/>
      <c r="B76" s="7"/>
      <c r="C76" s="7"/>
      <c r="D76" s="7"/>
      <c r="E76" s="7"/>
      <c r="F76" s="7"/>
      <c r="G76" s="7"/>
      <c r="H76" s="12"/>
      <c r="I76" s="12"/>
      <c r="J76" s="12"/>
    </row>
    <row r="77" spans="1:15" ht="12.75" customHeight="1" x14ac:dyDescent="0.25">
      <c r="A77" s="7"/>
      <c r="B77" s="7"/>
      <c r="C77" s="7"/>
      <c r="D77" s="7"/>
      <c r="E77" s="7"/>
      <c r="F77" s="7"/>
      <c r="G77" s="7"/>
      <c r="H77" s="12"/>
      <c r="I77" s="12"/>
      <c r="J77" s="12"/>
    </row>
    <row r="78" spans="1:15" ht="12.75" customHeight="1" x14ac:dyDescent="0.25">
      <c r="A78" s="7"/>
      <c r="B78" s="7"/>
      <c r="C78" s="7"/>
      <c r="D78" s="7"/>
      <c r="E78" s="7"/>
      <c r="F78" s="7"/>
      <c r="G78" s="7"/>
      <c r="H78" s="12"/>
      <c r="I78" s="12"/>
      <c r="J78" s="12"/>
    </row>
    <row r="79" spans="1:15" ht="12.75" customHeight="1" x14ac:dyDescent="0.25">
      <c r="A79" s="7"/>
      <c r="B79" s="7"/>
      <c r="C79" s="7"/>
      <c r="D79" s="7"/>
      <c r="E79" s="7"/>
      <c r="F79" s="7"/>
      <c r="G79" s="7"/>
      <c r="H79" s="12"/>
      <c r="I79" s="12"/>
      <c r="J79" s="12"/>
    </row>
    <row r="80" spans="1:15" ht="12.75" customHeight="1" x14ac:dyDescent="0.25">
      <c r="A80" s="7"/>
      <c r="B80" s="7"/>
      <c r="C80" s="7"/>
      <c r="D80" s="7"/>
      <c r="E80" s="7"/>
      <c r="F80" s="7"/>
      <c r="G80" s="7"/>
      <c r="H80" s="12"/>
      <c r="I80" s="12"/>
      <c r="J80" s="12"/>
    </row>
    <row r="81" spans="1:10" ht="12.75" customHeight="1" x14ac:dyDescent="0.25">
      <c r="A81" s="7"/>
      <c r="B81" s="7"/>
      <c r="C81" s="7"/>
      <c r="D81" s="7"/>
      <c r="E81" s="7"/>
      <c r="F81" s="7"/>
      <c r="G81" s="7"/>
      <c r="H81" s="12"/>
      <c r="I81" s="12"/>
      <c r="J81" s="12"/>
    </row>
    <row r="82" spans="1:10" ht="12.75" customHeight="1" x14ac:dyDescent="0.25">
      <c r="A82" s="7"/>
      <c r="B82" s="7"/>
      <c r="C82" s="7"/>
      <c r="D82" s="7"/>
      <c r="E82" s="7"/>
      <c r="F82" s="7"/>
      <c r="G82" s="7"/>
      <c r="H82" s="12"/>
      <c r="I82" s="12"/>
      <c r="J82" s="12"/>
    </row>
    <row r="83" spans="1:10" ht="12.75" customHeight="1" x14ac:dyDescent="0.25">
      <c r="A83" s="7"/>
      <c r="B83" s="7"/>
      <c r="C83" s="7"/>
      <c r="D83" s="7"/>
      <c r="E83" s="7"/>
      <c r="F83" s="7"/>
      <c r="G83" s="7"/>
      <c r="H83" s="12"/>
      <c r="I83" s="12"/>
      <c r="J83" s="12"/>
    </row>
    <row r="84" spans="1:10" ht="12.75" customHeight="1" x14ac:dyDescent="0.25">
      <c r="A84" s="7"/>
      <c r="B84" s="7"/>
      <c r="C84" s="7"/>
      <c r="D84" s="7"/>
      <c r="E84" s="7"/>
      <c r="F84" s="7"/>
      <c r="G84" s="7"/>
      <c r="H84" s="12"/>
      <c r="I84" s="12"/>
      <c r="J84" s="12"/>
    </row>
    <row r="85" spans="1:10" ht="12.75" customHeight="1" x14ac:dyDescent="0.25">
      <c r="A85" s="7"/>
      <c r="B85" s="7"/>
      <c r="C85" s="7"/>
      <c r="D85" s="7"/>
      <c r="E85" s="7"/>
      <c r="F85" s="7"/>
      <c r="G85" s="7"/>
      <c r="H85" s="12"/>
      <c r="I85" s="12"/>
      <c r="J85" s="12"/>
    </row>
    <row r="86" spans="1:10" ht="12.75" customHeight="1" x14ac:dyDescent="0.25">
      <c r="A86" s="7"/>
      <c r="B86" s="7"/>
      <c r="C86" s="7"/>
      <c r="D86" s="7"/>
      <c r="E86" s="7"/>
      <c r="F86" s="7"/>
      <c r="G86" s="7"/>
      <c r="H86" s="12"/>
      <c r="I86" s="12"/>
      <c r="J86" s="12"/>
    </row>
    <row r="87" spans="1:10" ht="12.75" customHeight="1" x14ac:dyDescent="0.25">
      <c r="A87" s="7"/>
      <c r="B87" s="7"/>
      <c r="C87" s="7"/>
      <c r="D87" s="7"/>
      <c r="E87" s="7"/>
      <c r="F87" s="7"/>
      <c r="G87" s="7"/>
      <c r="H87" s="12"/>
      <c r="I87" s="12"/>
      <c r="J87" s="12"/>
    </row>
    <row r="88" spans="1:10" ht="12.75" customHeight="1" x14ac:dyDescent="0.25">
      <c r="A88" s="7"/>
      <c r="B88" s="7"/>
      <c r="C88" s="7"/>
      <c r="D88" s="7"/>
      <c r="E88" s="7"/>
      <c r="F88" s="7"/>
      <c r="G88" s="7"/>
      <c r="H88" s="12"/>
      <c r="I88" s="12"/>
      <c r="J88" s="12"/>
    </row>
    <row r="89" spans="1:10" ht="12.75" customHeight="1" x14ac:dyDescent="0.25">
      <c r="A89" s="7"/>
      <c r="B89" s="7"/>
      <c r="C89" s="7"/>
      <c r="D89" s="7"/>
      <c r="E89" s="7"/>
      <c r="F89" s="7"/>
      <c r="G89" s="7"/>
      <c r="H89" s="12"/>
      <c r="I89" s="12"/>
      <c r="J89" s="12"/>
    </row>
    <row r="90" spans="1:10" ht="12.75" customHeight="1" x14ac:dyDescent="0.25">
      <c r="A90" s="7"/>
      <c r="B90" s="7"/>
      <c r="C90" s="7"/>
      <c r="D90" s="7"/>
      <c r="E90" s="7"/>
      <c r="F90" s="7"/>
      <c r="G90" s="7"/>
      <c r="H90" s="12"/>
      <c r="I90" s="12"/>
      <c r="J90" s="12"/>
    </row>
    <row r="91" spans="1:10" ht="12.75" customHeight="1" x14ac:dyDescent="0.25">
      <c r="A91" s="7"/>
      <c r="B91" s="7"/>
      <c r="C91" s="7"/>
      <c r="D91" s="7"/>
      <c r="E91" s="7"/>
      <c r="F91" s="7"/>
      <c r="G91" s="7"/>
      <c r="H91" s="12"/>
      <c r="I91" s="12"/>
      <c r="J91" s="12"/>
    </row>
    <row r="92" spans="1:10" ht="12.75" customHeight="1" x14ac:dyDescent="0.25">
      <c r="A92" s="7"/>
      <c r="B92" s="7"/>
      <c r="C92" s="7"/>
      <c r="D92" s="7"/>
      <c r="E92" s="7"/>
      <c r="F92" s="7"/>
      <c r="G92" s="7"/>
      <c r="H92" s="12"/>
      <c r="I92" s="12"/>
      <c r="J92" s="12"/>
    </row>
    <row r="93" spans="1:10" ht="12.75" customHeight="1" x14ac:dyDescent="0.25">
      <c r="A93" s="7"/>
      <c r="B93" s="7"/>
      <c r="C93" s="7"/>
      <c r="D93" s="7"/>
      <c r="E93" s="7"/>
      <c r="F93" s="7"/>
      <c r="G93" s="7"/>
      <c r="H93" s="12"/>
      <c r="I93" s="12"/>
      <c r="J93" s="12"/>
    </row>
    <row r="94" spans="1:10" ht="12.75" customHeight="1" x14ac:dyDescent="0.25">
      <c r="A94" s="7"/>
      <c r="B94" s="7"/>
      <c r="C94" s="7"/>
      <c r="D94" s="7"/>
      <c r="E94" s="7"/>
      <c r="F94" s="7"/>
      <c r="G94" s="7"/>
      <c r="H94" s="12"/>
      <c r="I94" s="12"/>
      <c r="J94" s="12"/>
    </row>
    <row r="95" spans="1:10" ht="12.75" customHeight="1" x14ac:dyDescent="0.25">
      <c r="A95" s="7"/>
      <c r="B95" s="7"/>
      <c r="C95" s="7"/>
      <c r="D95" s="7"/>
      <c r="E95" s="7"/>
      <c r="F95" s="7"/>
      <c r="G95" s="7"/>
      <c r="H95" s="12"/>
      <c r="I95" s="12"/>
      <c r="J95" s="12"/>
    </row>
    <row r="96" spans="1:10" ht="12.75" customHeight="1" x14ac:dyDescent="0.25">
      <c r="A96" s="7"/>
      <c r="B96" s="7"/>
      <c r="C96" s="7"/>
      <c r="D96" s="7"/>
      <c r="E96" s="7"/>
      <c r="F96" s="7"/>
      <c r="G96" s="7"/>
      <c r="H96" s="12"/>
      <c r="I96" s="12"/>
      <c r="J96" s="12"/>
    </row>
    <row r="97" spans="1:10" ht="12.75" customHeight="1" x14ac:dyDescent="0.25">
      <c r="A97" s="7"/>
      <c r="B97" s="7"/>
      <c r="C97" s="7"/>
      <c r="D97" s="7"/>
      <c r="E97" s="7"/>
      <c r="F97" s="7"/>
      <c r="G97" s="7"/>
      <c r="H97" s="12"/>
      <c r="I97" s="12"/>
      <c r="J97" s="12"/>
    </row>
    <row r="98" spans="1:10" ht="12.75" customHeight="1" x14ac:dyDescent="0.25">
      <c r="A98" s="7"/>
      <c r="B98" s="7"/>
      <c r="C98" s="7"/>
      <c r="D98" s="7"/>
      <c r="E98" s="7"/>
      <c r="F98" s="7"/>
      <c r="G98" s="7"/>
      <c r="H98" s="12"/>
      <c r="I98" s="12"/>
      <c r="J98" s="12"/>
    </row>
    <row r="99" spans="1:10" ht="12.75" customHeight="1" x14ac:dyDescent="0.25">
      <c r="A99" s="7"/>
      <c r="B99" s="7"/>
      <c r="C99" s="7"/>
      <c r="D99" s="7"/>
      <c r="E99" s="7"/>
      <c r="F99" s="7"/>
      <c r="G99" s="7"/>
      <c r="H99" s="12"/>
      <c r="I99" s="12"/>
      <c r="J99" s="12"/>
    </row>
    <row r="100" spans="1:10" ht="12.75" customHeight="1" x14ac:dyDescent="0.25">
      <c r="A100" s="7"/>
      <c r="B100" s="7"/>
      <c r="C100" s="7"/>
      <c r="D100" s="7"/>
      <c r="E100" s="7"/>
      <c r="F100" s="7"/>
      <c r="G100" s="7"/>
      <c r="H100" s="12"/>
      <c r="I100" s="12"/>
      <c r="J100" s="12"/>
    </row>
    <row r="101" spans="1:10" ht="12.75" customHeight="1" x14ac:dyDescent="0.25">
      <c r="A101" s="7"/>
      <c r="B101" s="7"/>
      <c r="C101" s="7"/>
      <c r="D101" s="7"/>
      <c r="E101" s="7"/>
      <c r="F101" s="7"/>
      <c r="G101" s="7"/>
      <c r="H101" s="12"/>
      <c r="I101" s="12"/>
      <c r="J101" s="12"/>
    </row>
    <row r="102" spans="1:10" ht="12.75" customHeight="1" x14ac:dyDescent="0.25">
      <c r="A102" s="7"/>
      <c r="B102" s="7"/>
      <c r="C102" s="7"/>
      <c r="D102" s="7"/>
      <c r="E102" s="7"/>
      <c r="F102" s="7"/>
      <c r="G102" s="7"/>
      <c r="H102" s="12"/>
      <c r="I102" s="12"/>
      <c r="J102" s="12"/>
    </row>
    <row r="103" spans="1:10" ht="12.75" customHeight="1" x14ac:dyDescent="0.25">
      <c r="A103" s="7"/>
      <c r="B103" s="7"/>
      <c r="C103" s="7"/>
      <c r="D103" s="7"/>
      <c r="E103" s="7"/>
      <c r="F103" s="7"/>
      <c r="G103" s="7"/>
      <c r="H103" s="12"/>
      <c r="I103" s="12"/>
      <c r="J103" s="12"/>
    </row>
    <row r="104" spans="1:10" ht="12.75" customHeight="1" x14ac:dyDescent="0.25">
      <c r="A104" s="7"/>
      <c r="B104" s="7"/>
      <c r="C104" s="7"/>
      <c r="D104" s="7"/>
      <c r="E104" s="7"/>
      <c r="F104" s="7"/>
      <c r="G104" s="7"/>
      <c r="H104" s="12"/>
      <c r="I104" s="12"/>
      <c r="J104" s="12"/>
    </row>
    <row r="105" spans="1:10" ht="12.75" customHeight="1" x14ac:dyDescent="0.25">
      <c r="A105" s="7"/>
      <c r="B105" s="7"/>
      <c r="C105" s="7"/>
      <c r="D105" s="7"/>
      <c r="E105" s="7"/>
      <c r="F105" s="7"/>
      <c r="G105" s="7"/>
      <c r="H105" s="12"/>
      <c r="I105" s="12"/>
      <c r="J105" s="12"/>
    </row>
    <row r="106" spans="1:10" ht="12.75" customHeight="1" x14ac:dyDescent="0.25">
      <c r="A106" s="7"/>
      <c r="B106" s="7"/>
      <c r="C106" s="7"/>
      <c r="D106" s="7"/>
      <c r="E106" s="7"/>
      <c r="F106" s="7"/>
      <c r="G106" s="7"/>
      <c r="H106" s="12"/>
      <c r="I106" s="12"/>
      <c r="J106" s="12"/>
    </row>
    <row r="107" spans="1:10" ht="12.75" customHeight="1" x14ac:dyDescent="0.25">
      <c r="A107" s="7"/>
      <c r="B107" s="7"/>
      <c r="C107" s="7"/>
      <c r="D107" s="7"/>
      <c r="E107" s="7"/>
      <c r="F107" s="7"/>
      <c r="G107" s="7"/>
      <c r="H107" s="12"/>
      <c r="I107" s="12"/>
      <c r="J107" s="12"/>
    </row>
    <row r="108" spans="1:10" ht="12.75" customHeight="1" x14ac:dyDescent="0.25">
      <c r="A108" s="7"/>
      <c r="B108" s="7"/>
      <c r="C108" s="7"/>
      <c r="D108" s="7"/>
      <c r="E108" s="7"/>
      <c r="F108" s="7"/>
      <c r="G108" s="7"/>
      <c r="H108" s="12"/>
      <c r="I108" s="12"/>
      <c r="J108" s="12"/>
    </row>
    <row r="109" spans="1:10" ht="12.75" customHeight="1" x14ac:dyDescent="0.25">
      <c r="A109" s="7"/>
      <c r="B109" s="7"/>
      <c r="C109" s="7"/>
      <c r="D109" s="7"/>
      <c r="E109" s="7"/>
      <c r="F109" s="7"/>
      <c r="G109" s="7"/>
      <c r="H109" s="12"/>
      <c r="I109" s="12"/>
      <c r="J109" s="12"/>
    </row>
    <row r="110" spans="1:10" ht="12.75" customHeight="1" x14ac:dyDescent="0.25">
      <c r="A110" s="7"/>
      <c r="B110" s="7"/>
      <c r="C110" s="7"/>
      <c r="D110" s="7"/>
      <c r="E110" s="7"/>
      <c r="F110" s="7"/>
      <c r="G110" s="7"/>
      <c r="H110" s="12"/>
      <c r="I110" s="12"/>
      <c r="J110" s="12"/>
    </row>
    <row r="111" spans="1:10" ht="12.75" customHeight="1" x14ac:dyDescent="0.25">
      <c r="A111" s="7"/>
      <c r="B111" s="7"/>
      <c r="C111" s="7"/>
      <c r="D111" s="7"/>
      <c r="E111" s="7"/>
      <c r="F111" s="7"/>
      <c r="G111" s="7"/>
      <c r="H111" s="12"/>
      <c r="I111" s="12"/>
      <c r="J111" s="12"/>
    </row>
    <row r="112" spans="1:10" ht="12.75" customHeight="1" x14ac:dyDescent="0.25">
      <c r="A112" s="7"/>
      <c r="B112" s="7"/>
      <c r="C112" s="7"/>
      <c r="D112" s="7"/>
      <c r="E112" s="7"/>
      <c r="F112" s="7"/>
      <c r="G112" s="7"/>
      <c r="H112" s="12"/>
      <c r="I112" s="12"/>
      <c r="J112" s="12"/>
    </row>
    <row r="113" spans="1:10" ht="12.75" customHeight="1" x14ac:dyDescent="0.25">
      <c r="A113" s="7"/>
      <c r="B113" s="7"/>
      <c r="C113" s="7"/>
      <c r="D113" s="7"/>
      <c r="E113" s="7"/>
      <c r="F113" s="7"/>
      <c r="G113" s="7"/>
      <c r="H113" s="12"/>
      <c r="I113" s="12"/>
      <c r="J113" s="12"/>
    </row>
    <row r="114" spans="1:10" ht="12.75" customHeight="1" x14ac:dyDescent="0.25">
      <c r="A114" s="7"/>
      <c r="B114" s="7"/>
      <c r="C114" s="7"/>
      <c r="D114" s="7"/>
      <c r="E114" s="7"/>
      <c r="F114" s="7"/>
      <c r="G114" s="7"/>
      <c r="H114" s="12"/>
      <c r="I114" s="12"/>
      <c r="J114" s="12"/>
    </row>
    <row r="115" spans="1:10" ht="12.75" customHeight="1" x14ac:dyDescent="0.25">
      <c r="A115" s="7"/>
      <c r="B115" s="7"/>
      <c r="C115" s="7"/>
      <c r="D115" s="7"/>
      <c r="E115" s="7"/>
      <c r="F115" s="7"/>
      <c r="G115" s="7"/>
      <c r="H115" s="12"/>
      <c r="I115" s="12"/>
      <c r="J115" s="12"/>
    </row>
    <row r="116" spans="1:10" ht="12.75" customHeight="1" x14ac:dyDescent="0.25">
      <c r="A116" s="7"/>
      <c r="B116" s="7"/>
      <c r="C116" s="7"/>
      <c r="D116" s="7"/>
      <c r="E116" s="7"/>
      <c r="F116" s="7"/>
      <c r="G116" s="7"/>
      <c r="H116" s="12"/>
      <c r="I116" s="12"/>
      <c r="J116" s="12"/>
    </row>
    <row r="117" spans="1:10" ht="12.75" customHeight="1" x14ac:dyDescent="0.25">
      <c r="A117" s="7"/>
      <c r="B117" s="7"/>
      <c r="C117" s="7"/>
      <c r="D117" s="7"/>
      <c r="E117" s="7"/>
      <c r="F117" s="7"/>
      <c r="G117" s="7"/>
      <c r="H117" s="12"/>
      <c r="I117" s="12"/>
      <c r="J117" s="12"/>
    </row>
    <row r="118" spans="1:10" ht="12.75" customHeight="1" x14ac:dyDescent="0.25">
      <c r="A118" s="7"/>
      <c r="B118" s="7"/>
      <c r="C118" s="7"/>
      <c r="D118" s="7"/>
      <c r="E118" s="7"/>
      <c r="F118" s="7"/>
      <c r="G118" s="7"/>
      <c r="H118" s="12"/>
      <c r="I118" s="12"/>
      <c r="J118" s="12"/>
    </row>
    <row r="119" spans="1:10" ht="12.75" customHeight="1" x14ac:dyDescent="0.25">
      <c r="A119" s="7"/>
      <c r="B119" s="7"/>
      <c r="C119" s="7"/>
      <c r="D119" s="7"/>
      <c r="E119" s="7"/>
      <c r="F119" s="7"/>
      <c r="G119" s="7"/>
      <c r="H119" s="12"/>
      <c r="I119" s="12"/>
      <c r="J119" s="12"/>
    </row>
    <row r="120" spans="1:10" ht="12.75" customHeight="1" x14ac:dyDescent="0.25">
      <c r="A120" s="7"/>
      <c r="B120" s="7"/>
      <c r="C120" s="7"/>
      <c r="D120" s="7"/>
      <c r="E120" s="7"/>
      <c r="F120" s="7"/>
      <c r="G120" s="7"/>
      <c r="H120" s="12"/>
      <c r="I120" s="12"/>
      <c r="J120" s="12"/>
    </row>
    <row r="121" spans="1:10" ht="12.75" customHeight="1" x14ac:dyDescent="0.25">
      <c r="A121" s="7"/>
      <c r="B121" s="7"/>
      <c r="C121" s="7"/>
      <c r="D121" s="7"/>
      <c r="E121" s="7"/>
      <c r="F121" s="7"/>
      <c r="G121" s="7"/>
      <c r="H121" s="12"/>
      <c r="I121" s="12"/>
      <c r="J121" s="12"/>
    </row>
    <row r="122" spans="1:10" ht="12.75" customHeight="1" x14ac:dyDescent="0.25">
      <c r="A122" s="7"/>
      <c r="B122" s="7"/>
      <c r="C122" s="7"/>
      <c r="D122" s="7"/>
      <c r="E122" s="7"/>
      <c r="F122" s="7"/>
      <c r="G122" s="7"/>
      <c r="H122" s="12"/>
      <c r="I122" s="12"/>
      <c r="J122" s="12"/>
    </row>
    <row r="123" spans="1:10" ht="12.75" customHeight="1" x14ac:dyDescent="0.25">
      <c r="A123" s="7"/>
      <c r="B123" s="7"/>
      <c r="C123" s="7"/>
      <c r="D123" s="7"/>
      <c r="E123" s="7"/>
      <c r="F123" s="7"/>
      <c r="G123" s="7"/>
      <c r="H123" s="12"/>
      <c r="I123" s="12"/>
      <c r="J123" s="12"/>
    </row>
    <row r="124" spans="1:10" ht="12.75" customHeight="1" x14ac:dyDescent="0.25">
      <c r="A124" s="7"/>
      <c r="B124" s="7"/>
      <c r="C124" s="7"/>
      <c r="D124" s="7"/>
      <c r="E124" s="7"/>
      <c r="F124" s="7"/>
      <c r="G124" s="7"/>
      <c r="H124" s="12"/>
      <c r="I124" s="12"/>
      <c r="J124" s="12"/>
    </row>
    <row r="125" spans="1:10" ht="12.75" customHeight="1" x14ac:dyDescent="0.25">
      <c r="A125" s="7"/>
      <c r="B125" s="7"/>
      <c r="C125" s="7"/>
      <c r="D125" s="7"/>
      <c r="E125" s="7"/>
      <c r="F125" s="7"/>
      <c r="G125" s="7"/>
      <c r="H125" s="12"/>
      <c r="I125" s="12"/>
      <c r="J125" s="12"/>
    </row>
    <row r="126" spans="1:10" ht="12.75" customHeight="1" x14ac:dyDescent="0.25">
      <c r="A126" s="7"/>
      <c r="B126" s="7"/>
      <c r="C126" s="7"/>
      <c r="D126" s="7"/>
      <c r="E126" s="7"/>
      <c r="F126" s="7"/>
      <c r="G126" s="7"/>
      <c r="H126" s="12"/>
      <c r="I126" s="12"/>
      <c r="J126" s="12"/>
    </row>
    <row r="127" spans="1:10" ht="12.75" customHeight="1" x14ac:dyDescent="0.25">
      <c r="A127" s="7"/>
      <c r="B127" s="7"/>
      <c r="C127" s="7"/>
      <c r="D127" s="7"/>
      <c r="E127" s="7"/>
      <c r="F127" s="7"/>
      <c r="G127" s="7"/>
      <c r="H127" s="12"/>
      <c r="I127" s="12"/>
      <c r="J127" s="12"/>
    </row>
    <row r="128" spans="1:10" ht="12.75" customHeight="1" x14ac:dyDescent="0.25">
      <c r="A128" s="7"/>
      <c r="B128" s="7"/>
      <c r="C128" s="7"/>
      <c r="D128" s="7"/>
      <c r="E128" s="7"/>
      <c r="F128" s="7"/>
      <c r="G128" s="7"/>
      <c r="H128" s="12"/>
      <c r="I128" s="12"/>
      <c r="J128" s="12"/>
    </row>
    <row r="129" spans="1:10" ht="12.75" customHeight="1" x14ac:dyDescent="0.25">
      <c r="A129" s="7"/>
      <c r="B129" s="7"/>
      <c r="C129" s="7"/>
      <c r="D129" s="7"/>
      <c r="E129" s="7"/>
      <c r="F129" s="7"/>
      <c r="G129" s="7"/>
      <c r="H129" s="12"/>
      <c r="I129" s="12"/>
      <c r="J129" s="12"/>
    </row>
    <row r="130" spans="1:10" ht="12.75" customHeight="1" x14ac:dyDescent="0.25">
      <c r="A130" s="7"/>
      <c r="B130" s="7"/>
      <c r="C130" s="7"/>
      <c r="D130" s="7"/>
      <c r="E130" s="7"/>
      <c r="F130" s="7"/>
      <c r="G130" s="7"/>
      <c r="H130" s="12"/>
      <c r="I130" s="12"/>
      <c r="J130" s="12"/>
    </row>
    <row r="131" spans="1:10" ht="12.75" customHeight="1" x14ac:dyDescent="0.25">
      <c r="A131" s="7"/>
      <c r="B131" s="7"/>
      <c r="C131" s="7"/>
      <c r="D131" s="7"/>
      <c r="E131" s="7"/>
      <c r="F131" s="7"/>
      <c r="G131" s="7"/>
      <c r="H131" s="12"/>
      <c r="I131" s="12"/>
      <c r="J131" s="12"/>
    </row>
    <row r="132" spans="1:10" ht="12.75" customHeight="1" x14ac:dyDescent="0.25">
      <c r="A132" s="7"/>
      <c r="B132" s="7"/>
      <c r="C132" s="7"/>
      <c r="D132" s="7"/>
      <c r="E132" s="7"/>
      <c r="F132" s="7"/>
      <c r="G132" s="7"/>
      <c r="H132" s="12"/>
      <c r="I132" s="12"/>
      <c r="J132" s="12"/>
    </row>
    <row r="133" spans="1:10" ht="12.75" customHeight="1" x14ac:dyDescent="0.25">
      <c r="A133" s="7"/>
      <c r="B133" s="7"/>
      <c r="C133" s="7"/>
      <c r="D133" s="7"/>
      <c r="E133" s="7"/>
      <c r="F133" s="7"/>
      <c r="G133" s="7"/>
      <c r="H133" s="12"/>
      <c r="I133" s="12"/>
      <c r="J133" s="12"/>
    </row>
    <row r="134" spans="1:10" ht="12.75" customHeight="1" x14ac:dyDescent="0.25">
      <c r="A134" s="7"/>
      <c r="B134" s="7"/>
      <c r="C134" s="7"/>
      <c r="D134" s="7"/>
      <c r="E134" s="7"/>
      <c r="F134" s="7"/>
      <c r="G134" s="7"/>
      <c r="H134" s="12"/>
      <c r="I134" s="12"/>
      <c r="J134" s="12"/>
    </row>
    <row r="135" spans="1:10" ht="12.75" customHeight="1" x14ac:dyDescent="0.25">
      <c r="A135" s="7"/>
      <c r="B135" s="7"/>
      <c r="C135" s="7"/>
      <c r="D135" s="7"/>
      <c r="E135" s="7"/>
      <c r="F135" s="7"/>
      <c r="G135" s="7"/>
      <c r="H135" s="12"/>
      <c r="I135" s="12"/>
      <c r="J135" s="12"/>
    </row>
    <row r="136" spans="1:10" ht="12.75" customHeight="1" x14ac:dyDescent="0.25">
      <c r="A136" s="7"/>
      <c r="B136" s="7"/>
      <c r="C136" s="7"/>
      <c r="D136" s="7"/>
      <c r="E136" s="7"/>
      <c r="F136" s="7"/>
      <c r="G136" s="7"/>
      <c r="H136" s="12"/>
      <c r="I136" s="12"/>
      <c r="J136" s="12"/>
    </row>
    <row r="137" spans="1:10" ht="12.75" customHeight="1" x14ac:dyDescent="0.25">
      <c r="A137" s="7"/>
      <c r="B137" s="7"/>
      <c r="C137" s="7"/>
      <c r="D137" s="7"/>
      <c r="E137" s="7"/>
      <c r="F137" s="7"/>
      <c r="G137" s="7"/>
      <c r="H137" s="12"/>
      <c r="I137" s="12"/>
      <c r="J137" s="12"/>
    </row>
    <row r="138" spans="1:10" ht="12.75" customHeight="1" x14ac:dyDescent="0.25">
      <c r="A138" s="7"/>
      <c r="B138" s="7"/>
      <c r="C138" s="7"/>
      <c r="D138" s="7"/>
      <c r="E138" s="7"/>
      <c r="F138" s="7"/>
      <c r="G138" s="7"/>
      <c r="H138" s="12"/>
      <c r="I138" s="12"/>
      <c r="J138" s="12"/>
    </row>
    <row r="139" spans="1:10" ht="12.75" customHeight="1" x14ac:dyDescent="0.25">
      <c r="A139" s="7"/>
      <c r="B139" s="7"/>
      <c r="C139" s="7"/>
      <c r="D139" s="7"/>
      <c r="E139" s="7"/>
      <c r="F139" s="7"/>
      <c r="G139" s="7"/>
      <c r="H139" s="12"/>
      <c r="I139" s="12"/>
      <c r="J139" s="12"/>
    </row>
    <row r="140" spans="1:10" ht="12.75" customHeight="1" x14ac:dyDescent="0.25">
      <c r="A140" s="7"/>
      <c r="B140" s="7"/>
      <c r="C140" s="7"/>
      <c r="D140" s="7"/>
      <c r="E140" s="7"/>
      <c r="F140" s="7"/>
      <c r="G140" s="7"/>
      <c r="H140" s="12"/>
      <c r="I140" s="12"/>
      <c r="J140" s="12"/>
    </row>
    <row r="141" spans="1:10" ht="12.75" customHeight="1" x14ac:dyDescent="0.25">
      <c r="A141" s="7"/>
      <c r="B141" s="7"/>
      <c r="C141" s="7"/>
      <c r="D141" s="7"/>
      <c r="E141" s="7"/>
      <c r="F141" s="7"/>
      <c r="G141" s="7"/>
      <c r="H141" s="12"/>
      <c r="I141" s="12"/>
      <c r="J141" s="12"/>
    </row>
    <row r="142" spans="1:10" ht="12.75" customHeight="1" x14ac:dyDescent="0.25">
      <c r="A142" s="7"/>
      <c r="B142" s="7"/>
      <c r="C142" s="7"/>
      <c r="D142" s="7"/>
      <c r="E142" s="7"/>
      <c r="F142" s="7"/>
      <c r="G142" s="7"/>
      <c r="H142" s="12"/>
      <c r="I142" s="12"/>
      <c r="J142" s="12"/>
    </row>
    <row r="143" spans="1:10" ht="12.75" customHeight="1" x14ac:dyDescent="0.25">
      <c r="A143" s="7"/>
      <c r="B143" s="7"/>
      <c r="C143" s="7"/>
      <c r="D143" s="7"/>
      <c r="E143" s="7"/>
      <c r="F143" s="7"/>
      <c r="G143" s="7"/>
      <c r="H143" s="12"/>
      <c r="I143" s="12"/>
      <c r="J143" s="12"/>
    </row>
    <row r="144" spans="1:10" ht="12.75" customHeight="1" x14ac:dyDescent="0.25">
      <c r="A144" s="7"/>
      <c r="B144" s="7"/>
      <c r="C144" s="7"/>
      <c r="D144" s="7"/>
      <c r="E144" s="7"/>
      <c r="F144" s="7"/>
      <c r="G144" s="7"/>
      <c r="H144" s="12"/>
      <c r="I144" s="12"/>
      <c r="J144" s="12"/>
    </row>
    <row r="145" spans="1:10" ht="12.75" customHeight="1" x14ac:dyDescent="0.25">
      <c r="A145" s="7"/>
      <c r="B145" s="7"/>
      <c r="C145" s="7"/>
      <c r="D145" s="7"/>
      <c r="E145" s="7"/>
      <c r="F145" s="7"/>
      <c r="G145" s="7"/>
      <c r="H145" s="12"/>
      <c r="I145" s="12"/>
      <c r="J145" s="12"/>
    </row>
    <row r="146" spans="1:10" ht="12.75" customHeight="1" x14ac:dyDescent="0.25">
      <c r="A146" s="7"/>
      <c r="B146" s="7"/>
      <c r="C146" s="7"/>
      <c r="D146" s="7"/>
      <c r="E146" s="7"/>
      <c r="F146" s="7"/>
      <c r="G146" s="7"/>
      <c r="H146" s="12"/>
      <c r="I146" s="12"/>
      <c r="J146" s="12"/>
    </row>
    <row r="147" spans="1:10" ht="12.75" customHeight="1" x14ac:dyDescent="0.25">
      <c r="A147" s="7"/>
      <c r="B147" s="7"/>
      <c r="C147" s="7"/>
      <c r="D147" s="7"/>
      <c r="E147" s="7"/>
      <c r="F147" s="7"/>
      <c r="G147" s="7"/>
      <c r="H147" s="12"/>
      <c r="I147" s="12"/>
      <c r="J147" s="12"/>
    </row>
    <row r="148" spans="1:10" ht="12.75" customHeight="1" x14ac:dyDescent="0.25">
      <c r="A148" s="7"/>
      <c r="B148" s="7"/>
      <c r="C148" s="7"/>
      <c r="D148" s="7"/>
      <c r="E148" s="7"/>
      <c r="F148" s="7"/>
      <c r="G148" s="7"/>
      <c r="H148" s="12"/>
      <c r="I148" s="12"/>
      <c r="J148" s="12"/>
    </row>
    <row r="149" spans="1:10" ht="12.75" customHeight="1" x14ac:dyDescent="0.25">
      <c r="A149" s="7"/>
      <c r="B149" s="7"/>
      <c r="C149" s="7"/>
      <c r="D149" s="7"/>
      <c r="E149" s="7"/>
      <c r="F149" s="7"/>
      <c r="G149" s="7"/>
      <c r="H149" s="12"/>
      <c r="I149" s="12"/>
      <c r="J149" s="12"/>
    </row>
    <row r="150" spans="1:10" ht="12.75" customHeight="1" x14ac:dyDescent="0.25">
      <c r="A150" s="7"/>
      <c r="B150" s="7"/>
      <c r="C150" s="7"/>
      <c r="D150" s="7"/>
      <c r="E150" s="7"/>
      <c r="F150" s="7"/>
      <c r="G150" s="7"/>
      <c r="H150" s="12"/>
      <c r="I150" s="12"/>
      <c r="J150" s="12"/>
    </row>
    <row r="151" spans="1:10" ht="12.75" customHeight="1" x14ac:dyDescent="0.25">
      <c r="A151" s="7"/>
      <c r="B151" s="7"/>
      <c r="C151" s="7"/>
      <c r="D151" s="7"/>
      <c r="E151" s="7"/>
      <c r="F151" s="7"/>
      <c r="G151" s="7"/>
      <c r="H151" s="12"/>
      <c r="I151" s="12"/>
      <c r="J151" s="12"/>
    </row>
    <row r="152" spans="1:10" ht="12.75" customHeight="1" x14ac:dyDescent="0.25">
      <c r="A152" s="7"/>
      <c r="B152" s="7"/>
      <c r="C152" s="7"/>
      <c r="D152" s="7"/>
      <c r="E152" s="7"/>
      <c r="F152" s="7"/>
      <c r="G152" s="7"/>
      <c r="H152" s="12"/>
      <c r="I152" s="12"/>
      <c r="J152" s="12"/>
    </row>
    <row r="153" spans="1:10" ht="12.75" customHeight="1" x14ac:dyDescent="0.25">
      <c r="A153" s="7"/>
      <c r="B153" s="7"/>
      <c r="C153" s="7"/>
      <c r="D153" s="7"/>
      <c r="E153" s="7"/>
      <c r="F153" s="7"/>
      <c r="G153" s="7"/>
      <c r="H153" s="12"/>
      <c r="I153" s="12"/>
      <c r="J153" s="12"/>
    </row>
    <row r="154" spans="1:10" ht="12.75" customHeight="1" x14ac:dyDescent="0.25">
      <c r="A154" s="7"/>
      <c r="B154" s="7"/>
      <c r="C154" s="7"/>
      <c r="D154" s="7"/>
      <c r="E154" s="7"/>
      <c r="F154" s="7"/>
      <c r="G154" s="7"/>
      <c r="H154" s="12"/>
      <c r="I154" s="12"/>
      <c r="J154" s="12"/>
    </row>
    <row r="155" spans="1:10" ht="12.75" customHeight="1" x14ac:dyDescent="0.25">
      <c r="A155" s="7"/>
      <c r="B155" s="7"/>
      <c r="C155" s="7"/>
      <c r="D155" s="7"/>
      <c r="E155" s="7"/>
      <c r="F155" s="7"/>
      <c r="G155" s="7"/>
      <c r="H155" s="12"/>
      <c r="I155" s="12"/>
      <c r="J155" s="12"/>
    </row>
    <row r="156" spans="1:10" ht="12.75" customHeight="1" x14ac:dyDescent="0.25">
      <c r="A156" s="7"/>
      <c r="B156" s="7"/>
      <c r="C156" s="7"/>
      <c r="D156" s="7"/>
      <c r="E156" s="7"/>
      <c r="F156" s="7"/>
      <c r="G156" s="7"/>
      <c r="H156" s="12"/>
      <c r="I156" s="12"/>
      <c r="J156" s="12"/>
    </row>
    <row r="157" spans="1:10" ht="12.75" customHeight="1" x14ac:dyDescent="0.25">
      <c r="A157" s="7"/>
      <c r="B157" s="7"/>
      <c r="C157" s="7"/>
      <c r="D157" s="7"/>
      <c r="E157" s="7"/>
      <c r="F157" s="7"/>
      <c r="G157" s="7"/>
      <c r="H157" s="12"/>
      <c r="I157" s="12"/>
      <c r="J157" s="12"/>
    </row>
    <row r="158" spans="1:10" ht="12.75" customHeight="1" x14ac:dyDescent="0.25">
      <c r="A158" s="7"/>
      <c r="B158" s="7"/>
      <c r="C158" s="7"/>
      <c r="D158" s="7"/>
      <c r="E158" s="7"/>
      <c r="F158" s="7"/>
      <c r="G158" s="7"/>
      <c r="H158" s="12"/>
      <c r="I158" s="12"/>
      <c r="J158" s="12"/>
    </row>
    <row r="159" spans="1:10" ht="12.75" customHeight="1" x14ac:dyDescent="0.25">
      <c r="A159" s="7"/>
      <c r="B159" s="7"/>
      <c r="C159" s="7"/>
      <c r="D159" s="7"/>
      <c r="E159" s="7"/>
      <c r="F159" s="7"/>
      <c r="G159" s="7"/>
      <c r="H159" s="12"/>
      <c r="I159" s="12"/>
      <c r="J159" s="12"/>
    </row>
    <row r="160" spans="1:10" ht="12.75" customHeight="1" x14ac:dyDescent="0.25">
      <c r="A160" s="7"/>
      <c r="B160" s="7"/>
      <c r="C160" s="7"/>
      <c r="D160" s="7"/>
      <c r="E160" s="7"/>
      <c r="F160" s="7"/>
      <c r="G160" s="7"/>
      <c r="H160" s="12"/>
      <c r="I160" s="12"/>
      <c r="J160" s="12"/>
    </row>
    <row r="161" spans="1:10" ht="12.75" customHeight="1" x14ac:dyDescent="0.25">
      <c r="A161" s="7"/>
      <c r="B161" s="7"/>
      <c r="C161" s="7"/>
      <c r="D161" s="7"/>
      <c r="E161" s="7"/>
      <c r="F161" s="7"/>
      <c r="G161" s="7"/>
      <c r="H161" s="12"/>
      <c r="I161" s="12"/>
      <c r="J161" s="12"/>
    </row>
    <row r="162" spans="1:10" ht="12.75" customHeight="1" x14ac:dyDescent="0.25">
      <c r="A162" s="7"/>
      <c r="B162" s="7"/>
      <c r="C162" s="7"/>
      <c r="D162" s="7"/>
      <c r="E162" s="7"/>
      <c r="F162" s="7"/>
      <c r="G162" s="7"/>
      <c r="H162" s="12"/>
      <c r="I162" s="12"/>
      <c r="J162" s="12"/>
    </row>
    <row r="163" spans="1:10" ht="12.75" customHeight="1" x14ac:dyDescent="0.25">
      <c r="A163" s="7"/>
      <c r="B163" s="7"/>
      <c r="C163" s="7"/>
      <c r="D163" s="7"/>
      <c r="E163" s="7"/>
      <c r="F163" s="7"/>
      <c r="G163" s="7"/>
      <c r="H163" s="12"/>
      <c r="I163" s="12"/>
      <c r="J163" s="12"/>
    </row>
    <row r="164" spans="1:10" ht="12.75" customHeight="1" x14ac:dyDescent="0.25">
      <c r="A164" s="7"/>
      <c r="B164" s="7"/>
      <c r="C164" s="7"/>
      <c r="D164" s="7"/>
      <c r="E164" s="7"/>
      <c r="F164" s="7"/>
      <c r="G164" s="7"/>
      <c r="H164" s="12"/>
      <c r="I164" s="12"/>
      <c r="J164" s="12"/>
    </row>
    <row r="165" spans="1:10" ht="12.75" customHeight="1" x14ac:dyDescent="0.25">
      <c r="A165" s="7"/>
      <c r="B165" s="7"/>
      <c r="C165" s="7"/>
      <c r="D165" s="7"/>
      <c r="E165" s="7"/>
      <c r="F165" s="7"/>
      <c r="G165" s="7"/>
      <c r="H165" s="12"/>
      <c r="I165" s="12"/>
      <c r="J165" s="12"/>
    </row>
    <row r="166" spans="1:10" ht="12.75" customHeight="1" x14ac:dyDescent="0.25">
      <c r="A166" s="7"/>
      <c r="B166" s="7"/>
      <c r="C166" s="7"/>
      <c r="D166" s="7"/>
      <c r="E166" s="7"/>
      <c r="F166" s="7"/>
      <c r="G166" s="7"/>
      <c r="H166" s="12"/>
      <c r="I166" s="12"/>
      <c r="J166" s="12"/>
    </row>
    <row r="167" spans="1:10" ht="12.75" customHeight="1" x14ac:dyDescent="0.25">
      <c r="A167" s="7"/>
      <c r="B167" s="7"/>
      <c r="C167" s="7"/>
      <c r="D167" s="7"/>
      <c r="E167" s="7"/>
      <c r="F167" s="7"/>
      <c r="G167" s="7"/>
      <c r="H167" s="12"/>
      <c r="I167" s="12"/>
      <c r="J167" s="12"/>
    </row>
    <row r="168" spans="1:10" ht="12.75" customHeight="1" x14ac:dyDescent="0.25">
      <c r="A168" s="7"/>
      <c r="B168" s="7"/>
      <c r="C168" s="7"/>
      <c r="D168" s="7"/>
      <c r="E168" s="7"/>
      <c r="F168" s="7"/>
      <c r="G168" s="7"/>
      <c r="H168" s="12"/>
      <c r="I168" s="12"/>
      <c r="J168" s="12"/>
    </row>
    <row r="169" spans="1:10" ht="12.75" customHeight="1" x14ac:dyDescent="0.25">
      <c r="A169" s="7"/>
      <c r="B169" s="7"/>
      <c r="C169" s="7"/>
      <c r="D169" s="7"/>
      <c r="E169" s="7"/>
      <c r="F169" s="7"/>
      <c r="G169" s="7"/>
      <c r="H169" s="12"/>
      <c r="I169" s="12"/>
      <c r="J169" s="12"/>
    </row>
    <row r="170" spans="1:10" ht="12.75" customHeight="1" x14ac:dyDescent="0.25">
      <c r="A170" s="7"/>
      <c r="B170" s="7"/>
      <c r="C170" s="7"/>
      <c r="D170" s="7"/>
      <c r="E170" s="7"/>
      <c r="F170" s="7"/>
      <c r="G170" s="7"/>
      <c r="H170" s="12"/>
      <c r="I170" s="12"/>
      <c r="J170" s="12"/>
    </row>
    <row r="171" spans="1:10" ht="12.75" customHeight="1" x14ac:dyDescent="0.25">
      <c r="A171" s="7"/>
      <c r="B171" s="7"/>
      <c r="C171" s="7"/>
      <c r="D171" s="7"/>
      <c r="E171" s="7"/>
      <c r="F171" s="7"/>
      <c r="G171" s="7"/>
      <c r="H171" s="12"/>
      <c r="I171" s="12"/>
      <c r="J171" s="12"/>
    </row>
    <row r="172" spans="1:10" ht="12.75" customHeight="1" x14ac:dyDescent="0.25">
      <c r="A172" s="7"/>
      <c r="B172" s="7"/>
      <c r="C172" s="7"/>
      <c r="D172" s="7"/>
      <c r="E172" s="7"/>
      <c r="F172" s="7"/>
      <c r="G172" s="7"/>
      <c r="H172" s="12"/>
      <c r="I172" s="12"/>
      <c r="J172" s="12"/>
    </row>
    <row r="173" spans="1:10" ht="12.75" customHeight="1" x14ac:dyDescent="0.25">
      <c r="A173" s="7"/>
      <c r="B173" s="7"/>
      <c r="C173" s="7"/>
      <c r="D173" s="7"/>
      <c r="E173" s="7"/>
      <c r="F173" s="7"/>
      <c r="G173" s="7"/>
      <c r="H173" s="12"/>
      <c r="I173" s="12"/>
      <c r="J173" s="12"/>
    </row>
    <row r="174" spans="1:10" ht="12.75" customHeight="1" x14ac:dyDescent="0.25">
      <c r="A174" s="7"/>
      <c r="B174" s="7"/>
      <c r="C174" s="7"/>
      <c r="D174" s="7"/>
      <c r="E174" s="7"/>
      <c r="F174" s="7"/>
      <c r="G174" s="7"/>
      <c r="H174" s="12"/>
      <c r="I174" s="12"/>
      <c r="J174" s="12"/>
    </row>
    <row r="175" spans="1:10" ht="12.75" customHeight="1" x14ac:dyDescent="0.25">
      <c r="A175" s="7"/>
      <c r="B175" s="7"/>
      <c r="C175" s="7"/>
      <c r="D175" s="7"/>
      <c r="E175" s="7"/>
      <c r="F175" s="7"/>
      <c r="G175" s="7"/>
      <c r="H175" s="12"/>
      <c r="I175" s="12"/>
      <c r="J175" s="12"/>
    </row>
    <row r="176" spans="1:10" ht="12.75" customHeight="1" x14ac:dyDescent="0.25">
      <c r="A176" s="7"/>
      <c r="B176" s="7"/>
      <c r="C176" s="7"/>
      <c r="D176" s="7"/>
      <c r="E176" s="7"/>
      <c r="F176" s="7"/>
      <c r="G176" s="7"/>
      <c r="H176" s="12"/>
      <c r="I176" s="12"/>
      <c r="J176" s="12"/>
    </row>
    <row r="177" spans="1:10" ht="12.75" customHeight="1" x14ac:dyDescent="0.25">
      <c r="A177" s="7"/>
      <c r="B177" s="7"/>
      <c r="C177" s="7"/>
      <c r="D177" s="7"/>
      <c r="E177" s="7"/>
      <c r="F177" s="7"/>
      <c r="G177" s="7"/>
      <c r="H177" s="12"/>
      <c r="I177" s="12"/>
      <c r="J177" s="12"/>
    </row>
    <row r="178" spans="1:10" ht="12.75" customHeight="1" x14ac:dyDescent="0.25">
      <c r="A178" s="7"/>
      <c r="B178" s="7"/>
      <c r="C178" s="7"/>
      <c r="D178" s="7"/>
      <c r="E178" s="7"/>
      <c r="F178" s="7"/>
      <c r="G178" s="7"/>
      <c r="H178" s="12"/>
      <c r="I178" s="12"/>
      <c r="J178" s="12"/>
    </row>
    <row r="179" spans="1:10" ht="12.75" customHeight="1" x14ac:dyDescent="0.25">
      <c r="A179" s="7"/>
      <c r="B179" s="7"/>
      <c r="C179" s="7"/>
      <c r="D179" s="7"/>
      <c r="E179" s="7"/>
      <c r="F179" s="7"/>
      <c r="G179" s="7"/>
      <c r="H179" s="12"/>
      <c r="I179" s="12"/>
      <c r="J179" s="12"/>
    </row>
    <row r="180" spans="1:10" ht="12.75" customHeight="1" x14ac:dyDescent="0.25">
      <c r="A180" s="7"/>
      <c r="B180" s="7"/>
      <c r="C180" s="7"/>
      <c r="D180" s="7"/>
      <c r="E180" s="7"/>
      <c r="F180" s="7"/>
      <c r="G180" s="7"/>
      <c r="H180" s="12"/>
      <c r="I180" s="12"/>
      <c r="J180" s="12"/>
    </row>
    <row r="181" spans="1:10" ht="12.75" customHeight="1" x14ac:dyDescent="0.25">
      <c r="A181" s="7"/>
      <c r="B181" s="7"/>
      <c r="C181" s="7"/>
      <c r="D181" s="7"/>
      <c r="E181" s="7"/>
      <c r="F181" s="7"/>
      <c r="G181" s="7"/>
      <c r="H181" s="12"/>
      <c r="I181" s="12"/>
      <c r="J181" s="12"/>
    </row>
    <row r="182" spans="1:10" ht="12.75" customHeight="1" x14ac:dyDescent="0.25">
      <c r="A182" s="7"/>
      <c r="B182" s="7"/>
      <c r="C182" s="7"/>
      <c r="D182" s="7"/>
      <c r="E182" s="7"/>
      <c r="F182" s="7"/>
      <c r="G182" s="7"/>
      <c r="H182" s="12"/>
      <c r="I182" s="12"/>
      <c r="J182" s="12"/>
    </row>
    <row r="183" spans="1:10" ht="12.75" customHeight="1" x14ac:dyDescent="0.25">
      <c r="A183" s="7"/>
      <c r="B183" s="7"/>
      <c r="C183" s="7"/>
      <c r="D183" s="7"/>
      <c r="E183" s="7"/>
      <c r="F183" s="7"/>
      <c r="G183" s="7"/>
      <c r="H183" s="12"/>
      <c r="I183" s="12"/>
      <c r="J183" s="12"/>
    </row>
    <row r="184" spans="1:10" ht="12.75" customHeight="1" x14ac:dyDescent="0.25">
      <c r="A184" s="7"/>
      <c r="B184" s="7"/>
      <c r="C184" s="7"/>
      <c r="D184" s="7"/>
      <c r="E184" s="7"/>
      <c r="F184" s="7"/>
      <c r="G184" s="7"/>
      <c r="H184" s="12"/>
      <c r="I184" s="12"/>
      <c r="J184" s="12"/>
    </row>
    <row r="185" spans="1:10" ht="12.75" customHeight="1" x14ac:dyDescent="0.25">
      <c r="A185" s="7"/>
      <c r="B185" s="7"/>
      <c r="C185" s="7"/>
      <c r="D185" s="7"/>
      <c r="E185" s="7"/>
      <c r="F185" s="7"/>
      <c r="G185" s="7"/>
      <c r="H185" s="12"/>
      <c r="I185" s="12"/>
      <c r="J185" s="12"/>
    </row>
    <row r="186" spans="1:10" ht="12.75" customHeight="1" x14ac:dyDescent="0.25">
      <c r="A186" s="7"/>
      <c r="B186" s="7"/>
      <c r="C186" s="7"/>
      <c r="D186" s="7"/>
      <c r="E186" s="7"/>
      <c r="F186" s="7"/>
      <c r="G186" s="7"/>
      <c r="H186" s="12"/>
      <c r="I186" s="12"/>
      <c r="J186" s="12"/>
    </row>
    <row r="187" spans="1:10" ht="12.75" customHeight="1" x14ac:dyDescent="0.25">
      <c r="A187" s="7"/>
      <c r="B187" s="7"/>
      <c r="C187" s="7"/>
      <c r="D187" s="7"/>
      <c r="E187" s="7"/>
      <c r="F187" s="7"/>
      <c r="G187" s="7"/>
      <c r="H187" s="12"/>
      <c r="I187" s="12"/>
      <c r="J187" s="12"/>
    </row>
    <row r="188" spans="1:10" ht="12.75" customHeight="1" x14ac:dyDescent="0.25">
      <c r="A188" s="7"/>
      <c r="B188" s="7"/>
      <c r="C188" s="7"/>
      <c r="D188" s="7"/>
      <c r="E188" s="7"/>
      <c r="F188" s="7"/>
      <c r="G188" s="7"/>
      <c r="H188" s="12"/>
      <c r="I188" s="12"/>
      <c r="J188" s="12"/>
    </row>
    <row r="189" spans="1:10" ht="12.75" customHeight="1" x14ac:dyDescent="0.25">
      <c r="A189" s="7"/>
      <c r="B189" s="7"/>
      <c r="C189" s="7"/>
      <c r="D189" s="7"/>
      <c r="E189" s="7"/>
      <c r="F189" s="7"/>
      <c r="G189" s="7"/>
      <c r="H189" s="12"/>
      <c r="I189" s="12"/>
      <c r="J189" s="12"/>
    </row>
    <row r="190" spans="1:10" ht="12.75" customHeight="1" x14ac:dyDescent="0.25">
      <c r="A190" s="7"/>
      <c r="B190" s="7"/>
      <c r="C190" s="7"/>
      <c r="D190" s="7"/>
      <c r="E190" s="7"/>
      <c r="F190" s="7"/>
      <c r="G190" s="7"/>
      <c r="H190" s="12"/>
      <c r="I190" s="12"/>
      <c r="J190" s="12"/>
    </row>
    <row r="191" spans="1:10" ht="12.75" customHeight="1" x14ac:dyDescent="0.25">
      <c r="A191" s="7"/>
      <c r="B191" s="7"/>
      <c r="C191" s="7"/>
      <c r="D191" s="7"/>
      <c r="E191" s="7"/>
      <c r="F191" s="7"/>
      <c r="G191" s="7"/>
      <c r="H191" s="12"/>
      <c r="I191" s="12"/>
      <c r="J191" s="12"/>
    </row>
    <row r="192" spans="1:10" ht="12.75" customHeight="1" x14ac:dyDescent="0.25">
      <c r="A192" s="7"/>
      <c r="B192" s="7"/>
      <c r="C192" s="7"/>
      <c r="D192" s="7"/>
      <c r="E192" s="7"/>
      <c r="F192" s="7"/>
      <c r="G192" s="7"/>
      <c r="H192" s="12"/>
      <c r="I192" s="12"/>
      <c r="J192" s="12"/>
    </row>
    <row r="193" spans="1:10" ht="12.75" customHeight="1" x14ac:dyDescent="0.25">
      <c r="A193" s="7"/>
      <c r="B193" s="7"/>
      <c r="C193" s="7"/>
      <c r="D193" s="7"/>
      <c r="E193" s="7"/>
      <c r="F193" s="7"/>
      <c r="G193" s="7"/>
      <c r="H193" s="12"/>
      <c r="I193" s="12"/>
      <c r="J193" s="12"/>
    </row>
    <row r="194" spans="1:10" ht="12.75" customHeight="1" x14ac:dyDescent="0.25">
      <c r="A194" s="7"/>
      <c r="B194" s="7"/>
      <c r="C194" s="7"/>
      <c r="D194" s="7"/>
      <c r="E194" s="7"/>
      <c r="F194" s="7"/>
      <c r="G194" s="7"/>
      <c r="H194" s="12"/>
      <c r="I194" s="12"/>
      <c r="J194" s="12"/>
    </row>
    <row r="195" spans="1:10" ht="12.75" customHeight="1" x14ac:dyDescent="0.25">
      <c r="A195" s="7"/>
      <c r="B195" s="7"/>
      <c r="C195" s="7"/>
      <c r="D195" s="7"/>
      <c r="E195" s="7"/>
      <c r="F195" s="7"/>
      <c r="G195" s="7"/>
      <c r="H195" s="12"/>
      <c r="I195" s="12"/>
      <c r="J195" s="12"/>
    </row>
    <row r="196" spans="1:10" ht="12.75" customHeight="1" x14ac:dyDescent="0.25">
      <c r="A196" s="7"/>
      <c r="B196" s="7"/>
      <c r="C196" s="7"/>
      <c r="D196" s="7"/>
      <c r="E196" s="7"/>
      <c r="F196" s="7"/>
      <c r="G196" s="7"/>
      <c r="H196" s="12"/>
      <c r="I196" s="12"/>
      <c r="J196" s="12"/>
    </row>
    <row r="197" spans="1:10" ht="12.75" customHeight="1" x14ac:dyDescent="0.25">
      <c r="A197" s="7"/>
      <c r="B197" s="7"/>
      <c r="C197" s="7"/>
      <c r="D197" s="7"/>
      <c r="E197" s="7"/>
      <c r="F197" s="7"/>
      <c r="G197" s="7"/>
      <c r="H197" s="12"/>
      <c r="I197" s="12"/>
      <c r="J197" s="12"/>
    </row>
    <row r="198" spans="1:10" ht="12.75" customHeight="1" x14ac:dyDescent="0.25">
      <c r="A198" s="7"/>
      <c r="B198" s="7"/>
      <c r="C198" s="7"/>
      <c r="D198" s="7"/>
      <c r="E198" s="7"/>
      <c r="F198" s="7"/>
      <c r="G198" s="7"/>
      <c r="H198" s="12"/>
      <c r="I198" s="12"/>
      <c r="J198" s="12"/>
    </row>
    <row r="199" spans="1:10" ht="12.75" customHeight="1" x14ac:dyDescent="0.25">
      <c r="A199" s="7"/>
      <c r="B199" s="7"/>
      <c r="C199" s="7"/>
      <c r="D199" s="7"/>
      <c r="E199" s="7"/>
      <c r="F199" s="7"/>
      <c r="G199" s="7"/>
      <c r="H199" s="12"/>
      <c r="I199" s="12"/>
      <c r="J199" s="12"/>
    </row>
    <row r="200" spans="1:10" ht="12.75" customHeight="1" x14ac:dyDescent="0.25">
      <c r="A200" s="7"/>
      <c r="B200" s="7"/>
      <c r="C200" s="7"/>
      <c r="D200" s="7"/>
      <c r="E200" s="7"/>
      <c r="F200" s="7"/>
      <c r="G200" s="7"/>
      <c r="H200" s="12"/>
      <c r="I200" s="12"/>
      <c r="J200" s="12"/>
    </row>
    <row r="201" spans="1:10" ht="12.75" customHeight="1" x14ac:dyDescent="0.25">
      <c r="A201" s="7"/>
      <c r="B201" s="7"/>
      <c r="C201" s="7"/>
      <c r="D201" s="7"/>
      <c r="E201" s="7"/>
      <c r="F201" s="7"/>
      <c r="G201" s="7"/>
      <c r="H201" s="12"/>
      <c r="I201" s="12"/>
      <c r="J201" s="12"/>
    </row>
    <row r="202" spans="1:10" ht="12.75" customHeight="1" x14ac:dyDescent="0.25">
      <c r="A202" s="7"/>
      <c r="B202" s="7"/>
      <c r="C202" s="7"/>
      <c r="D202" s="7"/>
      <c r="E202" s="7"/>
      <c r="F202" s="7"/>
      <c r="G202" s="7"/>
      <c r="H202" s="12"/>
      <c r="I202" s="12"/>
      <c r="J202" s="12"/>
    </row>
    <row r="203" spans="1:10" ht="12.75" customHeight="1" x14ac:dyDescent="0.25">
      <c r="A203" s="7"/>
      <c r="B203" s="7"/>
      <c r="C203" s="7"/>
      <c r="D203" s="7"/>
      <c r="E203" s="7"/>
      <c r="F203" s="7"/>
      <c r="G203" s="7"/>
      <c r="H203" s="12"/>
      <c r="I203" s="12"/>
      <c r="J203" s="12"/>
    </row>
    <row r="204" spans="1:10" ht="12.75" customHeight="1" x14ac:dyDescent="0.25">
      <c r="A204" s="7"/>
      <c r="B204" s="7"/>
      <c r="C204" s="7"/>
      <c r="D204" s="7"/>
      <c r="E204" s="7"/>
      <c r="F204" s="7"/>
      <c r="G204" s="7"/>
      <c r="H204" s="12"/>
      <c r="I204" s="12"/>
      <c r="J204" s="12"/>
    </row>
    <row r="205" spans="1:10" ht="12.75" customHeight="1" x14ac:dyDescent="0.25">
      <c r="A205" s="7"/>
      <c r="B205" s="7"/>
      <c r="C205" s="7"/>
      <c r="D205" s="7"/>
      <c r="E205" s="7"/>
      <c r="F205" s="7"/>
      <c r="G205" s="7"/>
      <c r="H205" s="12"/>
      <c r="I205" s="12"/>
      <c r="J205" s="12"/>
    </row>
    <row r="206" spans="1:10" ht="12.75" customHeight="1" x14ac:dyDescent="0.25">
      <c r="A206" s="7"/>
      <c r="B206" s="7"/>
      <c r="C206" s="7"/>
      <c r="D206" s="7"/>
      <c r="E206" s="7"/>
      <c r="F206" s="7"/>
      <c r="G206" s="7"/>
      <c r="H206" s="12"/>
      <c r="I206" s="12"/>
      <c r="J206" s="12"/>
    </row>
    <row r="207" spans="1:10" ht="12.75" customHeight="1" x14ac:dyDescent="0.25">
      <c r="A207" s="7"/>
      <c r="B207" s="7"/>
      <c r="C207" s="7"/>
      <c r="D207" s="7"/>
      <c r="E207" s="7"/>
      <c r="F207" s="7"/>
      <c r="G207" s="7"/>
      <c r="H207" s="12"/>
      <c r="I207" s="12"/>
      <c r="J207" s="12"/>
    </row>
    <row r="208" spans="1:10" ht="12.75" customHeight="1" x14ac:dyDescent="0.25">
      <c r="A208" s="7"/>
      <c r="B208" s="7"/>
      <c r="C208" s="7"/>
      <c r="D208" s="7"/>
      <c r="E208" s="7"/>
      <c r="F208" s="7"/>
      <c r="G208" s="7"/>
      <c r="H208" s="12"/>
      <c r="I208" s="12"/>
      <c r="J208" s="12"/>
    </row>
    <row r="209" spans="1:10" ht="12.75" customHeight="1" x14ac:dyDescent="0.25">
      <c r="A209" s="7"/>
      <c r="B209" s="7"/>
      <c r="C209" s="7"/>
      <c r="D209" s="7"/>
      <c r="E209" s="7"/>
      <c r="F209" s="7"/>
      <c r="G209" s="7"/>
      <c r="H209" s="12"/>
      <c r="I209" s="12"/>
      <c r="J209" s="12"/>
    </row>
    <row r="210" spans="1:10" ht="12.75" customHeight="1" x14ac:dyDescent="0.25">
      <c r="A210" s="7"/>
      <c r="B210" s="7"/>
      <c r="C210" s="7"/>
      <c r="D210" s="7"/>
      <c r="E210" s="7"/>
      <c r="F210" s="7"/>
      <c r="G210" s="7"/>
      <c r="H210" s="12"/>
      <c r="I210" s="12"/>
      <c r="J210" s="12"/>
    </row>
    <row r="211" spans="1:10" ht="12.75" customHeight="1" x14ac:dyDescent="0.25">
      <c r="A211" s="7"/>
      <c r="B211" s="7"/>
      <c r="C211" s="7"/>
      <c r="D211" s="7"/>
      <c r="E211" s="7"/>
      <c r="F211" s="7"/>
      <c r="G211" s="7"/>
      <c r="H211" s="12"/>
      <c r="I211" s="12"/>
      <c r="J211" s="12"/>
    </row>
    <row r="212" spans="1:10" ht="12.75" customHeight="1" x14ac:dyDescent="0.25">
      <c r="A212" s="7"/>
      <c r="B212" s="7"/>
      <c r="C212" s="7"/>
      <c r="D212" s="7"/>
      <c r="E212" s="7"/>
      <c r="F212" s="7"/>
      <c r="G212" s="7"/>
      <c r="H212" s="12"/>
      <c r="I212" s="12"/>
      <c r="J212" s="12"/>
    </row>
    <row r="213" spans="1:10" ht="12.75" customHeight="1" x14ac:dyDescent="0.25">
      <c r="A213" s="7"/>
      <c r="B213" s="7"/>
      <c r="C213" s="7"/>
      <c r="D213" s="7"/>
      <c r="E213" s="7"/>
      <c r="F213" s="7"/>
      <c r="G213" s="7"/>
      <c r="H213" s="12"/>
      <c r="I213" s="12"/>
      <c r="J213" s="12"/>
    </row>
    <row r="214" spans="1:10" ht="12.75" customHeight="1" x14ac:dyDescent="0.25">
      <c r="A214" s="7"/>
      <c r="B214" s="7"/>
      <c r="C214" s="7"/>
      <c r="D214" s="7"/>
      <c r="E214" s="7"/>
      <c r="F214" s="7"/>
      <c r="G214" s="7"/>
      <c r="H214" s="12"/>
      <c r="I214" s="12"/>
      <c r="J214" s="12"/>
    </row>
    <row r="215" spans="1:10" ht="12.75" customHeight="1" x14ac:dyDescent="0.25">
      <c r="A215" s="7"/>
      <c r="B215" s="7"/>
      <c r="C215" s="7"/>
      <c r="D215" s="7"/>
      <c r="E215" s="7"/>
      <c r="F215" s="7"/>
      <c r="G215" s="7"/>
      <c r="H215" s="12"/>
      <c r="I215" s="12"/>
      <c r="J215" s="12"/>
    </row>
    <row r="216" spans="1:10" ht="12.75" customHeight="1" x14ac:dyDescent="0.25">
      <c r="A216" s="7"/>
      <c r="B216" s="7"/>
      <c r="C216" s="7"/>
      <c r="D216" s="7"/>
      <c r="E216" s="7"/>
      <c r="F216" s="7"/>
      <c r="G216" s="7"/>
      <c r="H216" s="12"/>
      <c r="I216" s="12"/>
      <c r="J216" s="12"/>
    </row>
    <row r="217" spans="1:10" ht="12.75" customHeight="1" x14ac:dyDescent="0.25">
      <c r="A217" s="7"/>
      <c r="B217" s="7"/>
      <c r="C217" s="7"/>
      <c r="D217" s="7"/>
      <c r="E217" s="7"/>
      <c r="F217" s="7"/>
      <c r="G217" s="7"/>
      <c r="H217" s="12"/>
      <c r="I217" s="12"/>
      <c r="J217" s="12"/>
    </row>
    <row r="218" spans="1:10" ht="12.75" customHeight="1" x14ac:dyDescent="0.25">
      <c r="A218" s="7"/>
      <c r="B218" s="7"/>
      <c r="C218" s="7"/>
      <c r="D218" s="7"/>
      <c r="E218" s="7"/>
      <c r="F218" s="7"/>
      <c r="G218" s="7"/>
      <c r="H218" s="12"/>
      <c r="I218" s="12"/>
      <c r="J218" s="12"/>
    </row>
    <row r="219" spans="1:10" ht="12.75" customHeight="1" x14ac:dyDescent="0.25">
      <c r="A219" s="7"/>
      <c r="B219" s="7"/>
      <c r="C219" s="7"/>
      <c r="D219" s="7"/>
      <c r="E219" s="7"/>
      <c r="F219" s="7"/>
      <c r="G219" s="7"/>
      <c r="H219" s="12"/>
      <c r="I219" s="12"/>
      <c r="J219" s="12"/>
    </row>
    <row r="220" spans="1:10" ht="12.75" customHeight="1" x14ac:dyDescent="0.25">
      <c r="A220" s="7"/>
      <c r="B220" s="7"/>
      <c r="C220" s="7"/>
      <c r="D220" s="7"/>
      <c r="E220" s="7"/>
      <c r="F220" s="7"/>
      <c r="G220" s="7"/>
      <c r="H220" s="12"/>
      <c r="I220" s="12"/>
      <c r="J220" s="12"/>
    </row>
    <row r="221" spans="1:10" ht="12.75" customHeight="1" x14ac:dyDescent="0.25">
      <c r="A221" s="7"/>
      <c r="B221" s="7"/>
      <c r="C221" s="7"/>
      <c r="D221" s="7"/>
      <c r="E221" s="7"/>
      <c r="F221" s="7"/>
      <c r="G221" s="7"/>
      <c r="H221" s="12"/>
      <c r="I221" s="12"/>
      <c r="J221" s="12"/>
    </row>
    <row r="222" spans="1:10" ht="12.75" customHeight="1" x14ac:dyDescent="0.25">
      <c r="A222" s="7"/>
      <c r="B222" s="7"/>
      <c r="C222" s="7"/>
      <c r="D222" s="7"/>
      <c r="E222" s="7"/>
      <c r="F222" s="7"/>
      <c r="G222" s="7"/>
      <c r="H222" s="12"/>
      <c r="I222" s="12"/>
      <c r="J222" s="12"/>
    </row>
    <row r="223" spans="1:10" ht="12.75" customHeight="1" x14ac:dyDescent="0.25">
      <c r="A223" s="7"/>
      <c r="B223" s="7"/>
      <c r="C223" s="7"/>
      <c r="D223" s="7"/>
      <c r="E223" s="7"/>
      <c r="F223" s="7"/>
      <c r="G223" s="7"/>
      <c r="H223" s="12"/>
      <c r="I223" s="12"/>
      <c r="J223" s="12"/>
    </row>
    <row r="224" spans="1:10" ht="12.75" customHeight="1" x14ac:dyDescent="0.25">
      <c r="A224" s="7"/>
      <c r="B224" s="7"/>
      <c r="C224" s="7"/>
      <c r="D224" s="7"/>
      <c r="E224" s="7"/>
      <c r="F224" s="7"/>
      <c r="G224" s="7"/>
      <c r="H224" s="12"/>
      <c r="I224" s="12"/>
      <c r="J224" s="12"/>
    </row>
    <row r="225" spans="1:10" ht="12.75" customHeight="1" x14ac:dyDescent="0.25">
      <c r="A225" s="7"/>
      <c r="B225" s="7"/>
      <c r="C225" s="7"/>
      <c r="D225" s="7"/>
      <c r="E225" s="7"/>
      <c r="F225" s="7"/>
      <c r="G225" s="7"/>
      <c r="H225" s="12"/>
      <c r="I225" s="12"/>
      <c r="J225" s="12"/>
    </row>
    <row r="226" spans="1:10" ht="12.75" customHeight="1" x14ac:dyDescent="0.25">
      <c r="A226" s="7"/>
      <c r="B226" s="7"/>
      <c r="C226" s="7"/>
      <c r="D226" s="7"/>
      <c r="E226" s="7"/>
      <c r="F226" s="7"/>
      <c r="G226" s="7"/>
      <c r="H226" s="12"/>
      <c r="I226" s="12"/>
      <c r="J226" s="12"/>
    </row>
    <row r="227" spans="1:10" ht="12.75" customHeight="1" x14ac:dyDescent="0.25">
      <c r="A227" s="7"/>
      <c r="B227" s="7"/>
      <c r="C227" s="7"/>
      <c r="D227" s="7"/>
      <c r="E227" s="7"/>
      <c r="F227" s="7"/>
      <c r="G227" s="7"/>
      <c r="H227" s="12"/>
      <c r="I227" s="12"/>
      <c r="J227" s="12"/>
    </row>
    <row r="228" spans="1:10" ht="12.75" customHeight="1" x14ac:dyDescent="0.25">
      <c r="A228" s="7"/>
      <c r="B228" s="7"/>
      <c r="C228" s="7"/>
      <c r="D228" s="7"/>
      <c r="E228" s="7"/>
      <c r="F228" s="7"/>
      <c r="G228" s="7"/>
      <c r="H228" s="12"/>
      <c r="I228" s="12"/>
      <c r="J228" s="12"/>
    </row>
    <row r="229" spans="1:10" ht="12.75" customHeight="1" x14ac:dyDescent="0.25">
      <c r="A229" s="7"/>
      <c r="B229" s="7"/>
      <c r="C229" s="7"/>
      <c r="D229" s="7"/>
      <c r="E229" s="7"/>
      <c r="F229" s="7"/>
      <c r="G229" s="7"/>
      <c r="H229" s="12"/>
      <c r="I229" s="12"/>
      <c r="J229" s="12"/>
    </row>
    <row r="230" spans="1:10" ht="12.75" customHeight="1" x14ac:dyDescent="0.25">
      <c r="A230" s="7"/>
      <c r="B230" s="7"/>
      <c r="C230" s="7"/>
      <c r="D230" s="7"/>
      <c r="E230" s="7"/>
      <c r="F230" s="7"/>
      <c r="G230" s="7"/>
      <c r="H230" s="12"/>
      <c r="I230" s="12"/>
      <c r="J230" s="12"/>
    </row>
    <row r="231" spans="1:10" ht="12.75" customHeight="1" x14ac:dyDescent="0.25">
      <c r="A231" s="7"/>
      <c r="B231" s="7"/>
      <c r="C231" s="7"/>
      <c r="D231" s="7"/>
      <c r="E231" s="7"/>
      <c r="F231" s="7"/>
      <c r="G231" s="7"/>
      <c r="H231" s="12"/>
      <c r="I231" s="12"/>
      <c r="J231" s="12"/>
    </row>
    <row r="232" spans="1:10" ht="12.75" customHeight="1" x14ac:dyDescent="0.25">
      <c r="A232" s="7"/>
      <c r="B232" s="7"/>
      <c r="C232" s="7"/>
      <c r="D232" s="7"/>
      <c r="E232" s="7"/>
      <c r="F232" s="7"/>
      <c r="G232" s="7"/>
      <c r="H232" s="12"/>
      <c r="I232" s="12"/>
      <c r="J232" s="12"/>
    </row>
    <row r="233" spans="1:10" ht="12.75" customHeight="1" x14ac:dyDescent="0.25">
      <c r="A233" s="7"/>
      <c r="B233" s="7"/>
      <c r="C233" s="7"/>
      <c r="D233" s="7"/>
      <c r="E233" s="7"/>
      <c r="F233" s="7"/>
      <c r="G233" s="7"/>
      <c r="H233" s="12"/>
      <c r="I233" s="12"/>
      <c r="J233" s="12"/>
    </row>
    <row r="234" spans="1:10" ht="12.75" customHeight="1" x14ac:dyDescent="0.25">
      <c r="A234" s="7"/>
      <c r="B234" s="7"/>
      <c r="C234" s="7"/>
      <c r="D234" s="7"/>
      <c r="E234" s="7"/>
      <c r="F234" s="7"/>
      <c r="G234" s="7"/>
      <c r="H234" s="12"/>
      <c r="I234" s="12"/>
      <c r="J234" s="12"/>
    </row>
    <row r="235" spans="1:10" ht="12.75" customHeight="1" x14ac:dyDescent="0.25">
      <c r="A235" s="7"/>
      <c r="B235" s="7"/>
      <c r="C235" s="7"/>
      <c r="D235" s="7"/>
      <c r="E235" s="7"/>
      <c r="F235" s="7"/>
      <c r="G235" s="7"/>
      <c r="H235" s="12"/>
      <c r="I235" s="12"/>
      <c r="J235" s="12"/>
    </row>
    <row r="236" spans="1:10" ht="12.75" customHeight="1" x14ac:dyDescent="0.25">
      <c r="A236" s="7"/>
      <c r="B236" s="7"/>
      <c r="C236" s="7"/>
      <c r="D236" s="7"/>
      <c r="E236" s="7"/>
      <c r="F236" s="7"/>
      <c r="G236" s="7"/>
      <c r="H236" s="12"/>
      <c r="I236" s="12"/>
      <c r="J236" s="12"/>
    </row>
    <row r="237" spans="1:10" ht="12.75" customHeight="1" x14ac:dyDescent="0.25">
      <c r="A237" s="7"/>
      <c r="B237" s="7"/>
      <c r="C237" s="7"/>
      <c r="D237" s="7"/>
      <c r="E237" s="7"/>
      <c r="F237" s="7"/>
      <c r="G237" s="7"/>
      <c r="H237" s="12"/>
      <c r="I237" s="12"/>
      <c r="J237" s="12"/>
    </row>
    <row r="238" spans="1:10" ht="12.75" customHeight="1" x14ac:dyDescent="0.25">
      <c r="A238" s="7"/>
      <c r="B238" s="7"/>
      <c r="C238" s="7"/>
      <c r="D238" s="7"/>
      <c r="E238" s="7"/>
      <c r="F238" s="7"/>
      <c r="G238" s="7"/>
      <c r="H238" s="12"/>
      <c r="I238" s="12"/>
      <c r="J238" s="12"/>
    </row>
    <row r="239" spans="1:10" ht="12.75" customHeight="1" x14ac:dyDescent="0.25">
      <c r="A239" s="7"/>
      <c r="B239" s="7"/>
      <c r="C239" s="7"/>
      <c r="D239" s="7"/>
      <c r="E239" s="7"/>
      <c r="F239" s="7"/>
      <c r="G239" s="7"/>
      <c r="H239" s="12"/>
      <c r="I239" s="12"/>
      <c r="J239" s="12"/>
    </row>
    <row r="240" spans="1:10" ht="12.75" customHeight="1" x14ac:dyDescent="0.25">
      <c r="A240" s="7"/>
      <c r="B240" s="7"/>
      <c r="C240" s="7"/>
      <c r="D240" s="7"/>
      <c r="E240" s="7"/>
      <c r="F240" s="7"/>
      <c r="G240" s="7"/>
      <c r="H240" s="12"/>
      <c r="I240" s="12"/>
      <c r="J240" s="12"/>
    </row>
    <row r="241" spans="1:10" ht="12.75" customHeight="1" x14ac:dyDescent="0.25">
      <c r="A241" s="7"/>
      <c r="B241" s="7"/>
      <c r="C241" s="7"/>
      <c r="D241" s="7"/>
      <c r="E241" s="7"/>
      <c r="F241" s="7"/>
      <c r="G241" s="7"/>
      <c r="H241" s="12"/>
      <c r="I241" s="12"/>
      <c r="J241" s="12"/>
    </row>
    <row r="242" spans="1:10" ht="12.75" customHeight="1" x14ac:dyDescent="0.25">
      <c r="A242" s="7"/>
      <c r="B242" s="7"/>
      <c r="C242" s="7"/>
      <c r="D242" s="7"/>
      <c r="E242" s="7"/>
      <c r="F242" s="7"/>
      <c r="G242" s="7"/>
      <c r="H242" s="12"/>
      <c r="I242" s="12"/>
      <c r="J242" s="12"/>
    </row>
    <row r="243" spans="1:10" ht="12.75" customHeight="1" x14ac:dyDescent="0.25">
      <c r="A243" s="7"/>
      <c r="B243" s="7"/>
      <c r="C243" s="7"/>
      <c r="D243" s="7"/>
      <c r="E243" s="7"/>
      <c r="F243" s="7"/>
      <c r="G243" s="7"/>
      <c r="H243" s="12"/>
      <c r="I243" s="12"/>
      <c r="J243" s="12"/>
    </row>
    <row r="244" spans="1:10" ht="12.75" customHeight="1" x14ac:dyDescent="0.25">
      <c r="A244" s="7"/>
      <c r="B244" s="7"/>
      <c r="C244" s="7"/>
      <c r="D244" s="7"/>
      <c r="E244" s="7"/>
      <c r="F244" s="7"/>
      <c r="G244" s="7"/>
      <c r="H244" s="12"/>
      <c r="I244" s="12"/>
      <c r="J244" s="12"/>
    </row>
    <row r="245" spans="1:10" ht="12.75" customHeight="1" x14ac:dyDescent="0.25">
      <c r="A245" s="7"/>
      <c r="B245" s="7"/>
      <c r="C245" s="7"/>
      <c r="D245" s="7"/>
      <c r="E245" s="7"/>
      <c r="F245" s="7"/>
      <c r="G245" s="7"/>
      <c r="H245" s="12"/>
      <c r="I245" s="12"/>
      <c r="J245" s="12"/>
    </row>
    <row r="246" spans="1:10" ht="12.75" customHeight="1" x14ac:dyDescent="0.25">
      <c r="A246" s="7"/>
      <c r="B246" s="7"/>
      <c r="C246" s="7"/>
      <c r="D246" s="7"/>
      <c r="E246" s="7"/>
      <c r="F246" s="7"/>
      <c r="G246" s="7"/>
      <c r="H246" s="12"/>
      <c r="I246" s="12"/>
      <c r="J246" s="12"/>
    </row>
    <row r="247" spans="1:10" ht="12.75" customHeight="1" x14ac:dyDescent="0.25">
      <c r="A247" s="7"/>
      <c r="B247" s="7"/>
      <c r="C247" s="7"/>
      <c r="D247" s="7"/>
      <c r="E247" s="7"/>
      <c r="F247" s="7"/>
      <c r="G247" s="7"/>
      <c r="H247" s="12"/>
      <c r="I247" s="12"/>
      <c r="J247" s="12"/>
    </row>
    <row r="248" spans="1:10" ht="12.75" customHeight="1" x14ac:dyDescent="0.25">
      <c r="A248" s="7"/>
      <c r="B248" s="7"/>
      <c r="C248" s="7"/>
      <c r="D248" s="7"/>
      <c r="E248" s="7"/>
      <c r="F248" s="7"/>
      <c r="G248" s="7"/>
      <c r="H248" s="12"/>
      <c r="I248" s="12"/>
      <c r="J248" s="12"/>
    </row>
    <row r="249" spans="1:10" ht="12.75" customHeight="1" x14ac:dyDescent="0.25">
      <c r="A249" s="7"/>
      <c r="B249" s="7"/>
      <c r="C249" s="7"/>
      <c r="D249" s="7"/>
      <c r="E249" s="7"/>
      <c r="F249" s="7"/>
      <c r="G249" s="7"/>
      <c r="H249" s="12"/>
      <c r="I249" s="12"/>
      <c r="J249" s="12"/>
    </row>
    <row r="250" spans="1:10" ht="12.75" customHeight="1" x14ac:dyDescent="0.25">
      <c r="A250" s="7"/>
      <c r="B250" s="7"/>
      <c r="C250" s="7"/>
      <c r="D250" s="7"/>
      <c r="E250" s="7"/>
      <c r="F250" s="7"/>
      <c r="G250" s="7"/>
      <c r="H250" s="12"/>
      <c r="I250" s="12"/>
      <c r="J250" s="12"/>
    </row>
    <row r="251" spans="1:10" ht="12.75" customHeight="1" x14ac:dyDescent="0.25">
      <c r="A251" s="7"/>
      <c r="B251" s="7"/>
      <c r="C251" s="7"/>
      <c r="D251" s="7"/>
      <c r="E251" s="7"/>
      <c r="F251" s="7"/>
      <c r="G251" s="7"/>
      <c r="H251" s="12"/>
      <c r="I251" s="12"/>
      <c r="J251" s="12"/>
    </row>
    <row r="252" spans="1:10" ht="12.75" customHeight="1" x14ac:dyDescent="0.25">
      <c r="A252" s="7"/>
      <c r="B252" s="7"/>
      <c r="C252" s="7"/>
      <c r="D252" s="7"/>
      <c r="E252" s="7"/>
      <c r="F252" s="7"/>
      <c r="G252" s="7"/>
      <c r="H252" s="12"/>
      <c r="I252" s="12"/>
      <c r="J252" s="12"/>
    </row>
    <row r="253" spans="1:10" ht="12.75" customHeight="1" x14ac:dyDescent="0.25">
      <c r="A253" s="7"/>
      <c r="B253" s="7"/>
      <c r="C253" s="7"/>
      <c r="D253" s="7"/>
      <c r="E253" s="7"/>
      <c r="F253" s="7"/>
      <c r="G253" s="7"/>
      <c r="H253" s="12"/>
      <c r="I253" s="12"/>
      <c r="J253" s="12"/>
    </row>
    <row r="254" spans="1:10" ht="12.75" customHeight="1" x14ac:dyDescent="0.25">
      <c r="A254" s="7"/>
      <c r="B254" s="7"/>
      <c r="C254" s="7"/>
      <c r="D254" s="7"/>
      <c r="E254" s="7"/>
      <c r="F254" s="7"/>
      <c r="G254" s="7"/>
      <c r="H254" s="12"/>
      <c r="I254" s="12"/>
      <c r="J254" s="12"/>
    </row>
    <row r="255" spans="1:10" ht="12.75" customHeight="1" x14ac:dyDescent="0.25">
      <c r="A255" s="7"/>
      <c r="B255" s="7"/>
      <c r="C255" s="7"/>
      <c r="D255" s="7"/>
      <c r="E255" s="7"/>
      <c r="F255" s="7"/>
      <c r="G255" s="7"/>
      <c r="H255" s="12"/>
      <c r="I255" s="12"/>
      <c r="J255" s="12"/>
    </row>
    <row r="256" spans="1:10" ht="12.75" customHeight="1" x14ac:dyDescent="0.25">
      <c r="A256" s="7"/>
      <c r="B256" s="7"/>
      <c r="C256" s="7"/>
      <c r="D256" s="7"/>
      <c r="E256" s="7"/>
      <c r="F256" s="7"/>
      <c r="G256" s="7"/>
      <c r="H256" s="12"/>
      <c r="I256" s="12"/>
      <c r="J256" s="12"/>
    </row>
    <row r="257" spans="1:10" ht="12.75" customHeight="1" x14ac:dyDescent="0.25">
      <c r="A257" s="7"/>
      <c r="B257" s="7"/>
      <c r="C257" s="7"/>
      <c r="D257" s="7"/>
      <c r="E257" s="7"/>
      <c r="F257" s="7"/>
      <c r="G257" s="7"/>
      <c r="H257" s="12"/>
      <c r="I257" s="12"/>
      <c r="J257" s="12"/>
    </row>
    <row r="258" spans="1:10" ht="12.75" customHeight="1" x14ac:dyDescent="0.25">
      <c r="A258" s="7"/>
      <c r="B258" s="7"/>
      <c r="C258" s="7"/>
      <c r="D258" s="7"/>
      <c r="E258" s="7"/>
      <c r="F258" s="7"/>
      <c r="G258" s="7"/>
      <c r="H258" s="12"/>
      <c r="I258" s="12"/>
      <c r="J258" s="12"/>
    </row>
    <row r="259" spans="1:10" ht="12.75" customHeight="1" x14ac:dyDescent="0.25">
      <c r="A259" s="7"/>
      <c r="B259" s="7"/>
      <c r="C259" s="7"/>
      <c r="D259" s="7"/>
      <c r="E259" s="7"/>
      <c r="F259" s="7"/>
      <c r="G259" s="7"/>
      <c r="H259" s="12"/>
      <c r="I259" s="12"/>
      <c r="J259" s="12"/>
    </row>
    <row r="260" spans="1:10" ht="12.75" customHeight="1" x14ac:dyDescent="0.25">
      <c r="A260" s="7"/>
      <c r="B260" s="7"/>
      <c r="C260" s="7"/>
      <c r="D260" s="7"/>
      <c r="E260" s="7"/>
      <c r="F260" s="7"/>
      <c r="G260" s="7"/>
      <c r="H260" s="12"/>
      <c r="I260" s="12"/>
      <c r="J260" s="12"/>
    </row>
    <row r="261" spans="1:10" ht="12.75" customHeight="1" x14ac:dyDescent="0.25">
      <c r="A261" s="7"/>
      <c r="B261" s="7"/>
      <c r="C261" s="7"/>
      <c r="D261" s="7"/>
      <c r="E261" s="7"/>
      <c r="F261" s="7"/>
      <c r="G261" s="7"/>
      <c r="H261" s="12"/>
      <c r="I261" s="12"/>
      <c r="J261" s="12"/>
    </row>
    <row r="262" spans="1:10" ht="12.75" customHeight="1" x14ac:dyDescent="0.25">
      <c r="A262" s="7"/>
      <c r="B262" s="7"/>
      <c r="C262" s="7"/>
      <c r="D262" s="7"/>
      <c r="E262" s="7"/>
      <c r="F262" s="7"/>
      <c r="G262" s="7"/>
      <c r="H262" s="12"/>
      <c r="I262" s="12"/>
      <c r="J262" s="12"/>
    </row>
    <row r="263" spans="1:10" ht="12.75" customHeight="1" x14ac:dyDescent="0.25">
      <c r="A263" s="7"/>
      <c r="B263" s="7"/>
      <c r="C263" s="7"/>
      <c r="D263" s="7"/>
      <c r="E263" s="7"/>
      <c r="F263" s="7"/>
      <c r="G263" s="7"/>
      <c r="H263" s="12"/>
      <c r="I263" s="12"/>
      <c r="J263" s="12"/>
    </row>
    <row r="264" spans="1:10" ht="12.75" customHeight="1" x14ac:dyDescent="0.25">
      <c r="A264" s="7"/>
      <c r="B264" s="7"/>
      <c r="C264" s="7"/>
      <c r="D264" s="7"/>
      <c r="E264" s="7"/>
      <c r="F264" s="7"/>
      <c r="G264" s="7"/>
      <c r="H264" s="12"/>
      <c r="I264" s="12"/>
      <c r="J264" s="12"/>
    </row>
    <row r="265" spans="1:10" ht="12.75" customHeight="1" x14ac:dyDescent="0.25">
      <c r="A265" s="7"/>
      <c r="B265" s="7"/>
      <c r="C265" s="7"/>
      <c r="D265" s="7"/>
      <c r="E265" s="7"/>
      <c r="F265" s="7"/>
      <c r="G265" s="7"/>
      <c r="H265" s="12"/>
      <c r="I265" s="12"/>
      <c r="J265" s="12"/>
    </row>
    <row r="266" spans="1:10" ht="12.75" customHeight="1" x14ac:dyDescent="0.25">
      <c r="A266" s="7"/>
      <c r="B266" s="7"/>
      <c r="C266" s="7"/>
      <c r="D266" s="7"/>
      <c r="E266" s="7"/>
      <c r="F266" s="7"/>
      <c r="G266" s="7"/>
      <c r="H266" s="12"/>
      <c r="I266" s="12"/>
      <c r="J266" s="12"/>
    </row>
    <row r="267" spans="1:10" ht="12.75" customHeight="1" x14ac:dyDescent="0.25">
      <c r="A267" s="7"/>
      <c r="B267" s="7"/>
      <c r="C267" s="7"/>
      <c r="D267" s="7"/>
      <c r="E267" s="7"/>
      <c r="F267" s="7"/>
      <c r="G267" s="7"/>
      <c r="H267" s="12"/>
      <c r="I267" s="12"/>
      <c r="J267" s="12"/>
    </row>
    <row r="268" spans="1:10" ht="12.75" customHeight="1" x14ac:dyDescent="0.25">
      <c r="A268" s="7"/>
      <c r="B268" s="7"/>
      <c r="C268" s="7"/>
      <c r="D268" s="7"/>
      <c r="E268" s="7"/>
      <c r="F268" s="7"/>
      <c r="G268" s="7"/>
      <c r="H268" s="12"/>
      <c r="I268" s="12"/>
      <c r="J268" s="12"/>
    </row>
    <row r="269" spans="1:10" ht="12.75" customHeight="1" x14ac:dyDescent="0.25">
      <c r="A269" s="7"/>
      <c r="B269" s="7"/>
      <c r="C269" s="7"/>
      <c r="D269" s="7"/>
      <c r="E269" s="7"/>
      <c r="F269" s="7"/>
      <c r="G269" s="7"/>
      <c r="H269" s="12"/>
      <c r="I269" s="12"/>
      <c r="J269" s="12"/>
    </row>
    <row r="270" spans="1:10" ht="12.75" customHeight="1" x14ac:dyDescent="0.25">
      <c r="A270" s="7"/>
      <c r="B270" s="7"/>
      <c r="C270" s="7"/>
      <c r="D270" s="7"/>
      <c r="E270" s="7"/>
      <c r="F270" s="7"/>
      <c r="G270" s="7"/>
      <c r="H270" s="12"/>
      <c r="I270" s="12"/>
      <c r="J270" s="12"/>
    </row>
    <row r="271" spans="1:10" ht="12.75" customHeight="1" x14ac:dyDescent="0.25">
      <c r="A271" s="7"/>
      <c r="B271" s="7"/>
      <c r="C271" s="7"/>
      <c r="D271" s="7"/>
      <c r="E271" s="7"/>
      <c r="F271" s="7"/>
      <c r="G271" s="7"/>
      <c r="H271" s="12"/>
      <c r="I271" s="12"/>
      <c r="J271" s="12"/>
    </row>
    <row r="272" spans="1:10" ht="12.75" customHeight="1" x14ac:dyDescent="0.25">
      <c r="A272" s="7"/>
      <c r="B272" s="7"/>
      <c r="C272" s="7"/>
      <c r="D272" s="7"/>
      <c r="E272" s="7"/>
      <c r="F272" s="7"/>
      <c r="G272" s="7"/>
      <c r="H272" s="12"/>
      <c r="I272" s="12"/>
      <c r="J272" s="12"/>
    </row>
    <row r="273" spans="1:10" ht="12.75" customHeight="1" x14ac:dyDescent="0.25">
      <c r="A273" s="7"/>
      <c r="B273" s="7"/>
      <c r="C273" s="7"/>
      <c r="D273" s="7"/>
      <c r="E273" s="7"/>
      <c r="F273" s="7"/>
      <c r="G273" s="7"/>
      <c r="H273" s="12"/>
      <c r="I273" s="12"/>
      <c r="J273" s="12"/>
    </row>
    <row r="274" spans="1:10" ht="12.75" customHeight="1" x14ac:dyDescent="0.25">
      <c r="A274" s="7"/>
      <c r="B274" s="7"/>
      <c r="C274" s="7"/>
      <c r="D274" s="7"/>
      <c r="E274" s="7"/>
      <c r="F274" s="7"/>
      <c r="G274" s="7"/>
      <c r="H274" s="12"/>
      <c r="I274" s="12"/>
      <c r="J274" s="12"/>
    </row>
    <row r="275" spans="1:10" ht="12.75" customHeight="1" x14ac:dyDescent="0.25">
      <c r="A275" s="7"/>
      <c r="B275" s="7"/>
      <c r="C275" s="7"/>
      <c r="D275" s="7"/>
      <c r="E275" s="7"/>
      <c r="F275" s="7"/>
      <c r="G275" s="7"/>
      <c r="H275" s="12"/>
      <c r="I275" s="12"/>
      <c r="J275" s="12"/>
    </row>
    <row r="276" spans="1:10" ht="12.75" customHeight="1" x14ac:dyDescent="0.25">
      <c r="A276" s="7"/>
      <c r="B276" s="7"/>
      <c r="C276" s="7"/>
      <c r="D276" s="7"/>
      <c r="E276" s="7"/>
      <c r="F276" s="7"/>
      <c r="G276" s="7"/>
      <c r="H276" s="12"/>
      <c r="I276" s="12"/>
      <c r="J276" s="12"/>
    </row>
    <row r="277" spans="1:10" ht="12.75" customHeight="1" x14ac:dyDescent="0.25">
      <c r="A277" s="7"/>
      <c r="B277" s="7"/>
      <c r="C277" s="7"/>
      <c r="D277" s="7"/>
      <c r="E277" s="7"/>
      <c r="F277" s="7"/>
      <c r="G277" s="7"/>
      <c r="H277" s="12"/>
      <c r="I277" s="12"/>
      <c r="J277" s="12"/>
    </row>
    <row r="278" spans="1:10" ht="12.75" customHeight="1" x14ac:dyDescent="0.25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0" ht="12.75" customHeight="1" x14ac:dyDescent="0.25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0" ht="12.75" customHeight="1" x14ac:dyDescent="0.25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0" ht="12.75" customHeight="1" x14ac:dyDescent="0.25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0" ht="12.75" customHeight="1" x14ac:dyDescent="0.25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0" ht="12.75" customHeight="1" x14ac:dyDescent="0.25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0" ht="12.75" customHeight="1" x14ac:dyDescent="0.25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0" ht="12.75" customHeight="1" x14ac:dyDescent="0.25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0" ht="12.75" customHeight="1" x14ac:dyDescent="0.25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0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0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5.5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5.5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5.5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5.5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5.5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</sheetData>
  <mergeCells count="127">
    <mergeCell ref="F48:F49"/>
    <mergeCell ref="G48:G49"/>
    <mergeCell ref="H48:H49"/>
    <mergeCell ref="I48:I49"/>
    <mergeCell ref="J48:J49"/>
    <mergeCell ref="K48:K49"/>
    <mergeCell ref="O48:O49"/>
    <mergeCell ref="C48:C49"/>
    <mergeCell ref="D50:D51"/>
    <mergeCell ref="E50:E51"/>
    <mergeCell ref="O50:O51"/>
    <mergeCell ref="N50:N51"/>
    <mergeCell ref="L50:L51"/>
    <mergeCell ref="K50:K51"/>
    <mergeCell ref="J50:J51"/>
    <mergeCell ref="I50:I51"/>
    <mergeCell ref="H50:H51"/>
    <mergeCell ref="G50:G51"/>
    <mergeCell ref="F50:F51"/>
    <mergeCell ref="A54:A58"/>
    <mergeCell ref="B54:B58"/>
    <mergeCell ref="A59:A63"/>
    <mergeCell ref="B59:B63"/>
    <mergeCell ref="A64:A69"/>
    <mergeCell ref="B64:B69"/>
    <mergeCell ref="M1:O1"/>
    <mergeCell ref="M2:O2"/>
    <mergeCell ref="C3:F3"/>
    <mergeCell ref="B4:I4"/>
    <mergeCell ref="C5:C6"/>
    <mergeCell ref="D5:O5"/>
    <mergeCell ref="A5:A6"/>
    <mergeCell ref="B5:B6"/>
    <mergeCell ref="A8:A14"/>
    <mergeCell ref="B8:B14"/>
    <mergeCell ref="A15:A24"/>
    <mergeCell ref="B15:B24"/>
    <mergeCell ref="B39:B53"/>
    <mergeCell ref="C46:C47"/>
    <mergeCell ref="C41:C42"/>
    <mergeCell ref="O41:O42"/>
    <mergeCell ref="K41:K42"/>
    <mergeCell ref="J41:J42"/>
    <mergeCell ref="F46:F47"/>
    <mergeCell ref="E46:E47"/>
    <mergeCell ref="D46:D47"/>
    <mergeCell ref="D41:D42"/>
    <mergeCell ref="I41:I42"/>
    <mergeCell ref="H41:H42"/>
    <mergeCell ref="G41:G42"/>
    <mergeCell ref="F41:F42"/>
    <mergeCell ref="L46:L47"/>
    <mergeCell ref="K46:K47"/>
    <mergeCell ref="E41:E42"/>
    <mergeCell ref="O46:O47"/>
    <mergeCell ref="A25:A38"/>
    <mergeCell ref="A39:A53"/>
    <mergeCell ref="B25:B38"/>
    <mergeCell ref="A70:A74"/>
    <mergeCell ref="B70:B74"/>
    <mergeCell ref="D48:D49"/>
    <mergeCell ref="E48:E49"/>
    <mergeCell ref="J46:J47"/>
    <mergeCell ref="I46:I47"/>
    <mergeCell ref="H46:H47"/>
    <mergeCell ref="G46:G47"/>
    <mergeCell ref="C50:C51"/>
    <mergeCell ref="E43:E44"/>
    <mergeCell ref="D43:D44"/>
    <mergeCell ref="C43:C44"/>
    <mergeCell ref="C35:C36"/>
    <mergeCell ref="O35:O36"/>
    <mergeCell ref="N35:N36"/>
    <mergeCell ref="L35:L36"/>
    <mergeCell ref="K35:K36"/>
    <mergeCell ref="J35:J36"/>
    <mergeCell ref="I35:I36"/>
    <mergeCell ref="H35:H36"/>
    <mergeCell ref="G35:G36"/>
    <mergeCell ref="F35:F36"/>
    <mergeCell ref="E35:E36"/>
    <mergeCell ref="D35:D36"/>
    <mergeCell ref="O43:O44"/>
    <mergeCell ref="N43:N44"/>
    <mergeCell ref="L43:L44"/>
    <mergeCell ref="K43:K44"/>
    <mergeCell ref="J43:J44"/>
    <mergeCell ref="I43:I44"/>
    <mergeCell ref="H43:H44"/>
    <mergeCell ref="G43:G44"/>
    <mergeCell ref="F43:F44"/>
    <mergeCell ref="C33:C34"/>
    <mergeCell ref="O31:O32"/>
    <mergeCell ref="N31:N32"/>
    <mergeCell ref="L31:L32"/>
    <mergeCell ref="K31:K32"/>
    <mergeCell ref="J31:J32"/>
    <mergeCell ref="I31:I32"/>
    <mergeCell ref="H31:H32"/>
    <mergeCell ref="G31:G32"/>
    <mergeCell ref="F31:F32"/>
    <mergeCell ref="E31:E32"/>
    <mergeCell ref="D31:D32"/>
    <mergeCell ref="C31:C32"/>
    <mergeCell ref="O33:O34"/>
    <mergeCell ref="N33:N34"/>
    <mergeCell ref="L33:L34"/>
    <mergeCell ref="K33:K34"/>
    <mergeCell ref="J33:J34"/>
    <mergeCell ref="I33:I34"/>
    <mergeCell ref="H33:H34"/>
    <mergeCell ref="G33:G34"/>
    <mergeCell ref="F33:F34"/>
    <mergeCell ref="E33:E34"/>
    <mergeCell ref="D33:D34"/>
    <mergeCell ref="E27:E28"/>
    <mergeCell ref="D27:D28"/>
    <mergeCell ref="C27:C28"/>
    <mergeCell ref="O27:O28"/>
    <mergeCell ref="N27:N28"/>
    <mergeCell ref="L27:L28"/>
    <mergeCell ref="K27:K28"/>
    <mergeCell ref="J27:J28"/>
    <mergeCell ref="I27:I28"/>
    <mergeCell ref="H27:H28"/>
    <mergeCell ref="G27:G28"/>
    <mergeCell ref="F27:F28"/>
  </mergeCells>
  <printOptions horizontalCentered="1"/>
  <pageMargins left="0" right="0" top="0.27559055118110237" bottom="0" header="0.15748031496062992" footer="0.15748031496062992"/>
  <pageSetup paperSize="9" scale="39" fitToWidth="2" fitToHeight="2" orientation="landscape" blackAndWhite="1" r:id="rId1"/>
  <headerFooter alignWithMargins="0"/>
  <rowBreaks count="2" manualBreakCount="2">
    <brk id="24" max="14" man="1"/>
    <brk id="5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2021-12-09T04:44:29Z</cp:lastPrinted>
  <dcterms:created xsi:type="dcterms:W3CDTF">1996-10-08T23:32:33Z</dcterms:created>
  <dcterms:modified xsi:type="dcterms:W3CDTF">2021-12-09T04:44:33Z</dcterms:modified>
</cp:coreProperties>
</file>