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valeva\Desktop\Изменение в программу ( софинансирование)\"/>
    </mc:Choice>
  </mc:AlternateContent>
  <bookViews>
    <workbookView xWindow="0" yWindow="65" windowWidth="20736" windowHeight="11756"/>
  </bookViews>
  <sheets>
    <sheet name="Лист1" sheetId="3" r:id="rId1"/>
  </sheets>
  <definedNames>
    <definedName name="_xlnm.Print_Titles" localSheetId="0">Лист1!$4:$6</definedName>
    <definedName name="_xlnm.Print_Area" localSheetId="0">Лист1!$A$1:$M$118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6" i="3" l="1"/>
  <c r="L55" i="3"/>
  <c r="L54" i="3"/>
  <c r="H56" i="3"/>
  <c r="H55" i="3"/>
  <c r="H54" i="3"/>
  <c r="D56" i="3"/>
  <c r="D55" i="3"/>
  <c r="D54" i="3"/>
  <c r="L40" i="3"/>
  <c r="L36" i="3" l="1"/>
  <c r="H36" i="3"/>
  <c r="D36" i="3"/>
  <c r="L33" i="3"/>
  <c r="L32" i="3"/>
  <c r="H33" i="3"/>
  <c r="H32" i="3"/>
  <c r="D33" i="3"/>
  <c r="D32" i="3"/>
  <c r="L24" i="3"/>
  <c r="L23" i="3"/>
  <c r="H24" i="3"/>
  <c r="H23" i="3"/>
  <c r="D24" i="3"/>
  <c r="D23" i="3"/>
  <c r="L21" i="3"/>
  <c r="L20" i="3"/>
  <c r="H21" i="3"/>
  <c r="H20" i="3"/>
  <c r="D21" i="3"/>
  <c r="D20" i="3"/>
  <c r="L12" i="3"/>
  <c r="H12" i="3"/>
  <c r="D12" i="3"/>
  <c r="L10" i="3"/>
  <c r="H10" i="3"/>
  <c r="D10" i="3"/>
  <c r="J110" i="3" l="1"/>
  <c r="J108" i="3"/>
  <c r="J107" i="3"/>
  <c r="K104" i="3"/>
  <c r="K103" i="3" s="1"/>
  <c r="L103" i="3" s="1"/>
  <c r="L102" i="3"/>
  <c r="L101" i="3"/>
  <c r="L100" i="3"/>
  <c r="L99" i="3"/>
  <c r="L98" i="3"/>
  <c r="K96" i="3"/>
  <c r="L96" i="3" s="1"/>
  <c r="K95" i="3"/>
  <c r="K94" i="3" s="1"/>
  <c r="J94" i="3"/>
  <c r="L93" i="3"/>
  <c r="L92" i="3"/>
  <c r="L91" i="3"/>
  <c r="L90" i="3"/>
  <c r="L89" i="3"/>
  <c r="L88" i="3"/>
  <c r="L86" i="3"/>
  <c r="L84" i="3"/>
  <c r="K81" i="3"/>
  <c r="K110" i="3" s="1"/>
  <c r="K80" i="3"/>
  <c r="K79" i="3"/>
  <c r="K78" i="3"/>
  <c r="L78" i="3" s="1"/>
  <c r="J77" i="3"/>
  <c r="L76" i="3"/>
  <c r="L75" i="3"/>
  <c r="L74" i="3"/>
  <c r="L73" i="3"/>
  <c r="L72" i="3"/>
  <c r="L71" i="3"/>
  <c r="L70" i="3"/>
  <c r="L69" i="3"/>
  <c r="L68" i="3"/>
  <c r="L67" i="3"/>
  <c r="L66" i="3"/>
  <c r="L65" i="3"/>
  <c r="L63" i="3"/>
  <c r="L62" i="3"/>
  <c r="L61" i="3"/>
  <c r="L60" i="3"/>
  <c r="L59" i="3"/>
  <c r="L58" i="3"/>
  <c r="L57" i="3"/>
  <c r="L52" i="3"/>
  <c r="L51" i="3"/>
  <c r="L50" i="3"/>
  <c r="L48" i="3"/>
  <c r="L47" i="3"/>
  <c r="L45" i="3"/>
  <c r="L43" i="3"/>
  <c r="L42" i="3"/>
  <c r="L38" i="3"/>
  <c r="L34" i="3"/>
  <c r="L30" i="3"/>
  <c r="L29" i="3"/>
  <c r="L27" i="3"/>
  <c r="L26" i="3"/>
  <c r="L18" i="3"/>
  <c r="L17" i="3"/>
  <c r="L16" i="3"/>
  <c r="L15" i="3"/>
  <c r="L14" i="3"/>
  <c r="L13" i="3"/>
  <c r="L8" i="3"/>
  <c r="F110" i="3"/>
  <c r="F108" i="3"/>
  <c r="F107" i="3"/>
  <c r="G104" i="3"/>
  <c r="H104" i="3" s="1"/>
  <c r="H102" i="3"/>
  <c r="H101" i="3"/>
  <c r="H100" i="3"/>
  <c r="H99" i="3"/>
  <c r="H98" i="3"/>
  <c r="G96" i="3"/>
  <c r="H96" i="3" s="1"/>
  <c r="G95" i="3"/>
  <c r="F94" i="3"/>
  <c r="H93" i="3"/>
  <c r="H92" i="3"/>
  <c r="H91" i="3"/>
  <c r="H90" i="3"/>
  <c r="H89" i="3"/>
  <c r="H88" i="3"/>
  <c r="H86" i="3"/>
  <c r="H84" i="3"/>
  <c r="G81" i="3"/>
  <c r="G110" i="3" s="1"/>
  <c r="G80" i="3"/>
  <c r="H80" i="3" s="1"/>
  <c r="G79" i="3"/>
  <c r="H79" i="3" s="1"/>
  <c r="G78" i="3"/>
  <c r="H78" i="3" s="1"/>
  <c r="F77" i="3"/>
  <c r="H76" i="3"/>
  <c r="H75" i="3"/>
  <c r="H74" i="3"/>
  <c r="H73" i="3"/>
  <c r="H72" i="3"/>
  <c r="H71" i="3"/>
  <c r="H70" i="3"/>
  <c r="H69" i="3"/>
  <c r="H68" i="3"/>
  <c r="H67" i="3"/>
  <c r="H66" i="3"/>
  <c r="H65" i="3"/>
  <c r="H63" i="3"/>
  <c r="H62" i="3"/>
  <c r="H61" i="3"/>
  <c r="H60" i="3"/>
  <c r="H59" i="3"/>
  <c r="H58" i="3"/>
  <c r="H52" i="3"/>
  <c r="H51" i="3"/>
  <c r="H50" i="3"/>
  <c r="H48" i="3"/>
  <c r="H47" i="3"/>
  <c r="H45" i="3"/>
  <c r="H43" i="3"/>
  <c r="H42" i="3"/>
  <c r="H38" i="3"/>
  <c r="H34" i="3"/>
  <c r="H30" i="3"/>
  <c r="H29" i="3"/>
  <c r="H27" i="3"/>
  <c r="H26" i="3"/>
  <c r="H18" i="3"/>
  <c r="H17" i="3"/>
  <c r="H16" i="3"/>
  <c r="H15" i="3"/>
  <c r="H14" i="3"/>
  <c r="H13" i="3"/>
  <c r="H8" i="3"/>
  <c r="K109" i="3" l="1"/>
  <c r="L109" i="3" s="1"/>
  <c r="G94" i="3"/>
  <c r="K77" i="3"/>
  <c r="G109" i="3"/>
  <c r="H109" i="3" s="1"/>
  <c r="L110" i="3"/>
  <c r="L79" i="3"/>
  <c r="L81" i="3"/>
  <c r="L104" i="3"/>
  <c r="K108" i="3"/>
  <c r="L108" i="3" s="1"/>
  <c r="L95" i="3"/>
  <c r="L94" i="3" s="1"/>
  <c r="J106" i="3"/>
  <c r="K107" i="3"/>
  <c r="L80" i="3"/>
  <c r="H110" i="3"/>
  <c r="H81" i="3"/>
  <c r="H77" i="3" s="1"/>
  <c r="G108" i="3"/>
  <c r="H108" i="3" s="1"/>
  <c r="H95" i="3"/>
  <c r="H94" i="3" s="1"/>
  <c r="G103" i="3"/>
  <c r="H103" i="3" s="1"/>
  <c r="F106" i="3"/>
  <c r="G107" i="3"/>
  <c r="G77" i="3"/>
  <c r="C80" i="3"/>
  <c r="G106" i="3" l="1"/>
  <c r="L77" i="3"/>
  <c r="K106" i="3"/>
  <c r="L107" i="3"/>
  <c r="L106" i="3" s="1"/>
  <c r="H107" i="3"/>
  <c r="H106" i="3" s="1"/>
  <c r="C104" i="3"/>
  <c r="C96" i="3"/>
  <c r="C81" i="3"/>
  <c r="C79" i="3"/>
  <c r="C78" i="3"/>
  <c r="D45" i="3"/>
  <c r="D42" i="3"/>
  <c r="D43" i="3"/>
  <c r="D38" i="3"/>
  <c r="D30" i="3"/>
  <c r="D29" i="3"/>
  <c r="D27" i="3"/>
  <c r="D26" i="3"/>
  <c r="D14" i="3"/>
  <c r="D48" i="3" l="1"/>
  <c r="D47" i="3"/>
  <c r="B108" i="3" l="1"/>
  <c r="C95" i="3"/>
  <c r="C108" i="3" s="1"/>
  <c r="D88" i="3"/>
  <c r="D86" i="3"/>
  <c r="D52" i="3"/>
  <c r="D34" i="3"/>
  <c r="D16" i="3"/>
  <c r="D15" i="3"/>
  <c r="D17" i="3"/>
  <c r="C109" i="3" l="1"/>
  <c r="B107" i="3"/>
  <c r="C107" i="3" l="1"/>
  <c r="D8" i="3" l="1"/>
  <c r="D81" i="3" l="1"/>
  <c r="C110" i="3"/>
  <c r="B110" i="3"/>
  <c r="B106" i="3" s="1"/>
  <c r="D84" i="3"/>
  <c r="D76" i="3"/>
  <c r="D80" i="3"/>
  <c r="B77" i="3"/>
  <c r="D66" i="3"/>
  <c r="D65" i="3"/>
  <c r="D59" i="3"/>
  <c r="D58" i="3"/>
  <c r="D60" i="3"/>
  <c r="D51" i="3"/>
  <c r="D50" i="3"/>
  <c r="D18" i="3"/>
  <c r="D108" i="3" l="1"/>
  <c r="D107" i="3"/>
  <c r="C77" i="3"/>
  <c r="C103" i="3"/>
  <c r="D78" i="3" l="1"/>
  <c r="D101" i="3"/>
  <c r="D102" i="3"/>
  <c r="D91" i="3"/>
  <c r="D90" i="3"/>
  <c r="D100" i="3"/>
  <c r="D61" i="3" l="1"/>
  <c r="D62" i="3" l="1"/>
  <c r="D71" i="3" l="1"/>
  <c r="D67" i="3"/>
  <c r="D63" i="3"/>
  <c r="D69" i="3" l="1"/>
  <c r="D68" i="3"/>
  <c r="D93" i="3" l="1"/>
  <c r="D13" i="3"/>
  <c r="D103" i="3" l="1"/>
  <c r="D98" i="3"/>
  <c r="B94" i="3"/>
  <c r="D92" i="3"/>
  <c r="D89" i="3"/>
  <c r="D109" i="3" l="1"/>
  <c r="C106" i="3"/>
  <c r="D96" i="3"/>
  <c r="C94" i="3"/>
  <c r="D95" i="3"/>
  <c r="D94" i="3" l="1"/>
  <c r="D75" i="3"/>
  <c r="D79" i="3" l="1"/>
  <c r="D77" i="3" s="1"/>
  <c r="D99" i="3"/>
  <c r="D104" i="3" l="1"/>
  <c r="D110" i="3" l="1"/>
  <c r="D106" i="3" s="1"/>
  <c r="D74" i="3"/>
  <c r="D73" i="3"/>
  <c r="D72" i="3"/>
  <c r="D70" i="3"/>
</calcChain>
</file>

<file path=xl/sharedStrings.xml><?xml version="1.0" encoding="utf-8"?>
<sst xmlns="http://schemas.openxmlformats.org/spreadsheetml/2006/main" count="194" uniqueCount="84">
  <si>
    <t>Вносимые изменения</t>
  </si>
  <si>
    <t>Итого по мероприятию</t>
  </si>
  <si>
    <t>Подпрограмма 1 «Развитие дошкольного, общего и дополнительного образования детей»</t>
  </si>
  <si>
    <t>областной бюджет</t>
  </si>
  <si>
    <t>городской бюджет</t>
  </si>
  <si>
    <t>Подпрограмма 3 «Обеспечение реализации муниципальной программы «Развитие образования города Благовещенска» и прочие мероприятия в области образования»</t>
  </si>
  <si>
    <t>Наименование мероприятия муниципальной программы</t>
  </si>
  <si>
    <t>Всего  по программе, в том числе:</t>
  </si>
  <si>
    <t>Подпрограмма 2 «Развитие системы защиты прав  детей»</t>
  </si>
  <si>
    <t>Примечание</t>
  </si>
  <si>
    <r>
      <rPr>
        <b/>
        <sz val="11"/>
        <rFont val="Times New Roman"/>
        <family val="1"/>
        <charset val="204"/>
      </rPr>
      <t xml:space="preserve"> Мероприятие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1.1.16</t>
    </r>
    <r>
      <rPr>
        <sz val="11"/>
        <rFont val="Times New Roman"/>
        <family val="1"/>
        <charset val="204"/>
      </rPr>
      <t xml:space="preserve">   Организация бесплатного  питания обучающихся  в муниципальных образовательных организациях,                                            </t>
    </r>
    <r>
      <rPr>
        <b/>
        <sz val="11"/>
        <rFont val="Times New Roman"/>
        <family val="1"/>
        <charset val="204"/>
      </rPr>
      <t xml:space="preserve"> городской </t>
    </r>
    <r>
      <rPr>
        <b/>
        <i/>
        <sz val="11"/>
        <rFont val="Times New Roman"/>
        <family val="1"/>
        <charset val="204"/>
      </rPr>
      <t xml:space="preserve"> бюджет                                          </t>
    </r>
  </si>
  <si>
    <r>
      <rPr>
        <b/>
        <sz val="11"/>
        <rFont val="Times New Roman"/>
        <family val="1"/>
        <charset val="204"/>
      </rPr>
      <t xml:space="preserve"> Мероприятие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1.2.10</t>
    </r>
    <r>
      <rPr>
        <sz val="11"/>
        <rFont val="Times New Roman"/>
        <family val="1"/>
        <charset val="204"/>
      </rPr>
      <t xml:space="preserve">   Модернизация систем   общего образования,                                    </t>
    </r>
    <r>
      <rPr>
        <b/>
        <sz val="11"/>
        <rFont val="Times New Roman"/>
        <family val="1"/>
        <charset val="204"/>
      </rPr>
      <t xml:space="preserve"> городской    бюджет   </t>
    </r>
    <r>
      <rPr>
        <b/>
        <i/>
        <sz val="11"/>
        <rFont val="Times New Roman"/>
        <family val="1"/>
        <charset val="204"/>
      </rPr>
      <t xml:space="preserve">                                         </t>
    </r>
  </si>
  <si>
    <r>
      <t>Всего по подпрограмме 1,</t>
    </r>
    <r>
      <rPr>
        <sz val="11"/>
        <rFont val="Times New Roman"/>
        <family val="1"/>
        <charset val="204"/>
      </rPr>
      <t xml:space="preserve"> в том числе:</t>
    </r>
  </si>
  <si>
    <r>
      <rPr>
        <b/>
        <sz val="11"/>
        <rFont val="Times New Roman"/>
        <family val="1"/>
        <charset val="204"/>
      </rPr>
      <t>Мероприятие 2.2.1</t>
    </r>
    <r>
      <rPr>
        <sz val="11"/>
        <rFont val="Times New Roman"/>
        <family val="1"/>
        <charset val="204"/>
      </rPr>
      <t xml:space="preserve">   Частичная оплата стоимости путевок для детей работающих граждан в организации отдыха  и оздоровления детей в каникулярное время,                                                                         </t>
    </r>
    <r>
      <rPr>
        <b/>
        <sz val="11"/>
        <rFont val="Times New Roman"/>
        <family val="1"/>
        <charset val="204"/>
      </rPr>
      <t xml:space="preserve">  </t>
    </r>
    <r>
      <rPr>
        <b/>
        <i/>
        <sz val="11"/>
        <rFont val="Times New Roman"/>
        <family val="1"/>
        <charset val="204"/>
      </rPr>
      <t xml:space="preserve">областной  бюджет  </t>
    </r>
    <r>
      <rPr>
        <b/>
        <sz val="11"/>
        <rFont val="Times New Roman"/>
        <family val="1"/>
        <charset val="204"/>
      </rPr>
      <t xml:space="preserve">           </t>
    </r>
    <r>
      <rPr>
        <sz val="11"/>
        <rFont val="Times New Roman"/>
        <family val="1"/>
        <charset val="204"/>
      </rPr>
      <t xml:space="preserve">                                               </t>
    </r>
  </si>
  <si>
    <r>
      <rPr>
        <b/>
        <sz val="11"/>
        <rFont val="Times New Roman"/>
        <family val="1"/>
        <charset val="204"/>
      </rPr>
      <t>Мероприятие 2.2.2</t>
    </r>
    <r>
      <rPr>
        <sz val="11"/>
        <rFont val="Times New Roman"/>
        <family val="1"/>
        <charset val="204"/>
      </rPr>
      <t xml:space="preserve">   Проведение мероприятий по организации отдыха детей в каникулярное время,</t>
    </r>
    <r>
      <rPr>
        <b/>
        <i/>
        <sz val="11"/>
        <rFont val="Times New Roman"/>
        <family val="1"/>
        <charset val="204"/>
      </rPr>
      <t xml:space="preserve">                            городской бюджет</t>
    </r>
  </si>
  <si>
    <r>
      <rPr>
        <b/>
        <sz val="11"/>
        <rFont val="Times New Roman"/>
        <family val="1"/>
        <charset val="204"/>
      </rPr>
      <t>Мероприятие 2.3.1</t>
    </r>
    <r>
      <rPr>
        <sz val="11"/>
        <rFont val="Times New Roman"/>
        <family val="1"/>
        <charset val="204"/>
      </rPr>
      <t xml:space="preserve"> Развитие  интеллектуального, творческого и физического потенциала всех категорий детей,</t>
    </r>
    <r>
      <rPr>
        <b/>
        <i/>
        <sz val="11"/>
        <rFont val="Times New Roman"/>
        <family val="1"/>
        <charset val="204"/>
      </rPr>
      <t xml:space="preserve">                                                                     городской бюджет</t>
    </r>
  </si>
  <si>
    <r>
      <t>Всего по подпрограмме 2,</t>
    </r>
    <r>
      <rPr>
        <sz val="11"/>
        <rFont val="Times New Roman"/>
        <family val="1"/>
        <charset val="204"/>
      </rPr>
      <t xml:space="preserve"> в том числе:</t>
    </r>
  </si>
  <si>
    <r>
      <rPr>
        <b/>
        <sz val="11"/>
        <rFont val="Times New Roman"/>
        <family val="1"/>
        <charset val="204"/>
      </rPr>
      <t>Мероприятие 3.1.1</t>
    </r>
    <r>
      <rPr>
        <sz val="11"/>
        <rFont val="Times New Roman"/>
        <family val="1"/>
        <charset val="204"/>
      </rPr>
      <t xml:space="preserve">                                    Расходы на обеспечение функций исполнительно - распорядительного, контрольного органов муниципального образования,                                       </t>
    </r>
    <r>
      <rPr>
        <b/>
        <i/>
        <sz val="11"/>
        <rFont val="Times New Roman"/>
        <family val="1"/>
        <charset val="204"/>
      </rPr>
      <t>городской бюджет</t>
    </r>
  </si>
  <si>
    <r>
      <rPr>
        <b/>
        <sz val="11"/>
        <rFont val="Times New Roman"/>
        <family val="1"/>
        <charset val="204"/>
      </rPr>
      <t xml:space="preserve">Мероприятие 3.1.2 </t>
    </r>
    <r>
      <rPr>
        <sz val="11"/>
        <rFont val="Times New Roman"/>
        <family val="1"/>
        <charset val="204"/>
      </rPr>
      <t xml:space="preserve">                                     Расходы на обеспечение деятельности (оказания услуг, выполнение работ) муниципальных организаций (учреждений),                                       </t>
    </r>
    <r>
      <rPr>
        <b/>
        <i/>
        <sz val="11"/>
        <rFont val="Times New Roman"/>
        <family val="1"/>
        <charset val="204"/>
      </rPr>
      <t>городской бюджет</t>
    </r>
  </si>
  <si>
    <r>
      <t>Всего по подпрограмме 3,</t>
    </r>
    <r>
      <rPr>
        <sz val="11"/>
        <rFont val="Times New Roman"/>
        <family val="1"/>
        <charset val="204"/>
      </rPr>
      <t xml:space="preserve"> в том числе:</t>
    </r>
  </si>
  <si>
    <r>
      <rPr>
        <b/>
        <sz val="11"/>
        <rFont val="Times New Roman"/>
        <family val="1"/>
        <charset val="204"/>
      </rPr>
      <t>Мероприятие 1.2.10</t>
    </r>
    <r>
      <rPr>
        <sz val="11"/>
        <rFont val="Times New Roman"/>
        <family val="1"/>
        <charset val="204"/>
      </rPr>
      <t xml:space="preserve">  Модернизация  систем общего образования,                                     </t>
    </r>
    <r>
      <rPr>
        <b/>
        <i/>
        <sz val="11"/>
        <rFont val="Times New Roman"/>
        <family val="1"/>
        <charset val="204"/>
      </rPr>
      <t>областной бюджет</t>
    </r>
  </si>
  <si>
    <r>
      <rPr>
        <b/>
        <sz val="11"/>
        <rFont val="Times New Roman"/>
        <family val="1"/>
        <charset val="204"/>
      </rPr>
      <t>Новое мероприятие 1.2.15</t>
    </r>
    <r>
      <rPr>
        <sz val="11"/>
        <rFont val="Times New Roman"/>
        <family val="1"/>
        <charset val="204"/>
      </rPr>
      <t xml:space="preserve"> </t>
    </r>
    <r>
      <rPr>
        <b/>
        <i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Проведение мероприятий  по энергосбережению в части замены в образовательных организациях деревянных окон на  металлопластиковые,       </t>
    </r>
    <r>
      <rPr>
        <b/>
        <i/>
        <sz val="11"/>
        <rFont val="Times New Roman"/>
        <family val="1"/>
        <charset val="204"/>
      </rPr>
      <t xml:space="preserve">                                                  областной  бюджет</t>
    </r>
  </si>
  <si>
    <r>
      <rPr>
        <b/>
        <sz val="11"/>
        <rFont val="Times New Roman"/>
        <family val="1"/>
        <charset val="204"/>
      </rPr>
      <t xml:space="preserve"> Мероприятие 1.1.16</t>
    </r>
    <r>
      <rPr>
        <sz val="11"/>
        <rFont val="Times New Roman"/>
        <family val="1"/>
        <charset val="204"/>
      </rPr>
      <t xml:space="preserve"> Организация бесплатного питания обучающихся в муниципальных образовательных организациях ,                                                               </t>
    </r>
    <r>
      <rPr>
        <b/>
        <i/>
        <sz val="11"/>
        <rFont val="Times New Roman"/>
        <family val="1"/>
        <charset val="204"/>
      </rPr>
      <t xml:space="preserve">городской бюджет </t>
    </r>
  </si>
  <si>
    <r>
      <rPr>
        <b/>
        <sz val="11"/>
        <rFont val="Times New Roman"/>
        <family val="1"/>
        <charset val="204"/>
      </rPr>
      <t xml:space="preserve"> Мероприятие 1.1.7</t>
    </r>
    <r>
      <rPr>
        <sz val="11"/>
        <rFont val="Times New Roman"/>
        <family val="1"/>
        <charset val="204"/>
      </rPr>
      <t xml:space="preserve"> 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,</t>
    </r>
    <r>
      <rPr>
        <b/>
        <i/>
        <sz val="11"/>
        <rFont val="Times New Roman"/>
        <family val="1"/>
        <charset val="204"/>
      </rPr>
      <t xml:space="preserve"> городской бюджет  </t>
    </r>
  </si>
  <si>
    <r>
      <rPr>
        <b/>
        <sz val="11"/>
        <rFont val="Times New Roman"/>
        <family val="1"/>
        <charset val="204"/>
      </rPr>
      <t xml:space="preserve"> Мероприятие 1.1.11</t>
    </r>
    <r>
      <rPr>
        <sz val="11"/>
        <rFont val="Times New Roman"/>
        <family val="1"/>
        <charset val="204"/>
      </rPr>
      <t xml:space="preserve"> Обеспечение функционирования  системы  персонифицированного финансирования дополнительного образования детей, </t>
    </r>
    <r>
      <rPr>
        <b/>
        <i/>
        <sz val="11"/>
        <rFont val="Times New Roman"/>
        <family val="1"/>
        <charset val="204"/>
      </rPr>
      <t>городской бюджет</t>
    </r>
  </si>
  <si>
    <r>
      <rPr>
        <b/>
        <sz val="11"/>
        <rFont val="Times New Roman"/>
        <family val="1"/>
        <charset val="204"/>
      </rPr>
      <t>Мероприятие 1.2.11</t>
    </r>
    <r>
      <rPr>
        <sz val="11"/>
        <rFont val="Times New Roman"/>
        <family val="1"/>
        <charset val="204"/>
      </rPr>
      <t xml:space="preserve"> Освещение значимых общественных и социальных объектов города Благовещенска за счет пожертвований,                                       </t>
    </r>
    <r>
      <rPr>
        <b/>
        <i/>
        <sz val="11"/>
        <rFont val="Times New Roman"/>
        <family val="1"/>
        <charset val="204"/>
      </rPr>
      <t>городской бюджет</t>
    </r>
  </si>
  <si>
    <r>
      <rPr>
        <b/>
        <sz val="11"/>
        <rFont val="Times New Roman"/>
        <family val="1"/>
        <charset val="204"/>
      </rPr>
      <t>Мероприятие 3.2.1</t>
    </r>
    <r>
      <rPr>
        <sz val="11"/>
        <rFont val="Times New Roman"/>
        <family val="1"/>
        <charset val="204"/>
      </rPr>
      <t xml:space="preserve"> Развитие кадрового потенциала муниципальных организаций  (учреждений),                                           </t>
    </r>
    <r>
      <rPr>
        <b/>
        <i/>
        <sz val="11"/>
        <rFont val="Times New Roman"/>
        <family val="1"/>
        <charset val="204"/>
      </rPr>
      <t xml:space="preserve"> городской бюджет </t>
    </r>
  </si>
  <si>
    <r>
      <t xml:space="preserve"> </t>
    </r>
    <r>
      <rPr>
        <b/>
        <sz val="11"/>
        <rFont val="Times New Roman"/>
        <family val="1"/>
        <charset val="204"/>
      </rPr>
      <t>Мероприятие 3.2.2</t>
    </r>
    <r>
      <rPr>
        <sz val="11"/>
        <rFont val="Times New Roman"/>
        <family val="1"/>
        <charset val="204"/>
      </rPr>
      <t xml:space="preserve"> Единовременные социальные пособия работникам муниципальных образовательных учреждений,                                                              </t>
    </r>
    <r>
      <rPr>
        <b/>
        <i/>
        <sz val="11"/>
        <rFont val="Times New Roman"/>
        <family val="1"/>
        <charset val="204"/>
      </rPr>
      <t xml:space="preserve">городской бюджет  </t>
    </r>
  </si>
  <si>
    <t>федеральный бюджет</t>
  </si>
  <si>
    <r>
      <rPr>
        <b/>
        <sz val="12"/>
        <rFont val="Times New Roman"/>
        <family val="1"/>
        <charset val="204"/>
      </rPr>
      <t>Мероприятие 1.5.1</t>
    </r>
    <r>
      <rPr>
        <sz val="12"/>
        <rFont val="Times New Roman"/>
        <family val="1"/>
        <charset val="204"/>
      </rPr>
      <t xml:space="preserve">  Создание новых мест в общеобразовательных организациях</t>
    </r>
  </si>
  <si>
    <t>внебюджетные  источники</t>
  </si>
  <si>
    <r>
      <rPr>
        <b/>
        <sz val="11"/>
        <rFont val="Times New Roman"/>
        <family val="1"/>
        <charset val="204"/>
      </rPr>
      <t>Мероприятие 1.2.1</t>
    </r>
    <r>
      <rPr>
        <sz val="11"/>
        <rFont val="Times New Roman"/>
        <family val="1"/>
        <charset val="204"/>
      </rPr>
      <t xml:space="preserve">  Обновление и укрепление материально - технической базы муниципальных организаций (учреждений), </t>
    </r>
    <r>
      <rPr>
        <b/>
        <i/>
        <sz val="11"/>
        <rFont val="Times New Roman"/>
        <family val="1"/>
        <charset val="204"/>
      </rPr>
      <t xml:space="preserve">городской бюджет  </t>
    </r>
  </si>
  <si>
    <r>
      <rPr>
        <b/>
        <sz val="11"/>
        <rFont val="Times New Roman"/>
        <family val="1"/>
        <charset val="204"/>
      </rPr>
      <t xml:space="preserve"> Мероприятие 3.2.3</t>
    </r>
    <r>
      <rPr>
        <sz val="11"/>
        <rFont val="Times New Roman"/>
        <family val="1"/>
        <charset val="204"/>
      </rPr>
      <t xml:space="preserve"> 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организациях, </t>
    </r>
    <r>
      <rPr>
        <b/>
        <i/>
        <sz val="11"/>
        <rFont val="Times New Roman"/>
        <family val="1"/>
        <charset val="204"/>
      </rPr>
      <t xml:space="preserve">                     городской бюджет</t>
    </r>
  </si>
  <si>
    <r>
      <rPr>
        <b/>
        <sz val="11"/>
        <rFont val="Times New Roman"/>
        <family val="1"/>
        <charset val="204"/>
      </rPr>
      <t>Мероприятие 1.1.3</t>
    </r>
    <r>
      <rPr>
        <sz val="11"/>
        <rFont val="Times New Roman"/>
        <family val="1"/>
        <charset val="204"/>
      </rPr>
      <t xml:space="preserve"> 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организациях,                                </t>
    </r>
    <r>
      <rPr>
        <b/>
        <i/>
        <sz val="11"/>
        <rFont val="Times New Roman"/>
        <family val="1"/>
        <charset val="204"/>
      </rPr>
      <t xml:space="preserve">                                                                     областной бюджет</t>
    </r>
  </si>
  <si>
    <t>0,0</t>
  </si>
  <si>
    <r>
      <rPr>
        <b/>
        <sz val="11"/>
        <rFont val="Times New Roman"/>
        <family val="1"/>
        <charset val="204"/>
      </rPr>
      <t>Мероприятие 1.5.2</t>
    </r>
    <r>
      <rPr>
        <sz val="11"/>
        <rFont val="Times New Roman"/>
        <family val="1"/>
        <charset val="204"/>
      </rPr>
      <t xml:space="preserve">  Создание новых мест в общеобразовательных организациях ( проведение государственной экспертизы)                                  </t>
    </r>
    <r>
      <rPr>
        <b/>
        <sz val="11"/>
        <rFont val="Times New Roman"/>
        <family val="1"/>
        <charset val="204"/>
      </rPr>
      <t xml:space="preserve">  городской бюджет</t>
    </r>
  </si>
  <si>
    <t xml:space="preserve">Решение Благовещенской городской Думы от 29.09.2022 № 46/95 </t>
  </si>
  <si>
    <t>Уточнение бюджетных ассигнований      ( округление)</t>
  </si>
  <si>
    <r>
      <rPr>
        <b/>
        <sz val="11"/>
        <rFont val="Times New Roman"/>
        <family val="1"/>
        <charset val="204"/>
      </rPr>
      <t xml:space="preserve"> Мероприятие 1.1.5</t>
    </r>
    <r>
      <rPr>
        <sz val="11"/>
        <rFont val="Times New Roman"/>
        <family val="1"/>
        <charset val="204"/>
      </rPr>
      <t xml:space="preserve">  Организация подвоза обучающихся в муниципальных образовательных организациях, проживающих в отдаленных населенных пунктах,                                                                     </t>
    </r>
    <r>
      <rPr>
        <b/>
        <i/>
        <sz val="11"/>
        <rFont val="Times New Roman"/>
        <family val="1"/>
        <charset val="204"/>
      </rPr>
      <t xml:space="preserve">городской бюджет </t>
    </r>
  </si>
  <si>
    <r>
      <rPr>
        <b/>
        <sz val="11"/>
        <rFont val="Times New Roman"/>
        <family val="1"/>
        <charset val="204"/>
      </rPr>
      <t xml:space="preserve"> Мероприятие 1.1.6 </t>
    </r>
    <r>
      <rPr>
        <sz val="11"/>
        <rFont val="Times New Roman"/>
        <family val="1"/>
        <charset val="204"/>
      </rPr>
      <t xml:space="preserve"> Премия одаренным  детям, обучающимся в  образовательных организациях   города Благовещенска, </t>
    </r>
    <r>
      <rPr>
        <b/>
        <i/>
        <sz val="11"/>
        <rFont val="Times New Roman"/>
        <family val="1"/>
        <charset val="204"/>
      </rPr>
      <t>городской бюджет</t>
    </r>
  </si>
  <si>
    <r>
      <rPr>
        <b/>
        <sz val="11"/>
        <rFont val="Times New Roman"/>
        <family val="1"/>
        <charset val="204"/>
      </rPr>
      <t>Мероприятие 1.5.1</t>
    </r>
    <r>
      <rPr>
        <sz val="11"/>
        <rFont val="Times New Roman"/>
        <family val="1"/>
        <charset val="204"/>
      </rPr>
      <t xml:space="preserve">  Создание новых мест в общеобразовательных организациях</t>
    </r>
  </si>
  <si>
    <r>
      <rPr>
        <b/>
        <sz val="11"/>
        <rFont val="Times New Roman"/>
        <family val="1"/>
        <charset val="204"/>
      </rPr>
      <t>Мероприятие 2.1.3</t>
    </r>
    <r>
      <rPr>
        <sz val="11"/>
        <rFont val="Times New Roman"/>
        <family val="1"/>
        <charset val="204"/>
      </rPr>
      <t xml:space="preserve">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  </r>
  </si>
  <si>
    <r>
      <rPr>
        <b/>
        <sz val="11"/>
        <rFont val="Times New Roman"/>
        <family val="1"/>
        <charset val="204"/>
      </rPr>
      <t xml:space="preserve"> Мероприятие 2.1.4</t>
    </r>
    <r>
      <rPr>
        <sz val="11"/>
        <rFont val="Times New Roman"/>
        <family val="1"/>
        <charset val="204"/>
      </rPr>
      <t xml:space="preserve"> 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  </r>
  </si>
  <si>
    <t>внебюджетные средства</t>
  </si>
  <si>
    <t>Постановление администрации города Благовещенска от 29.11.2022 № 6188 " О внесении изменений в сводную бюджетную роспись городского бюджета на 2022 год и плановый период 2023-2024 года"</t>
  </si>
  <si>
    <r>
      <rPr>
        <b/>
        <sz val="11"/>
        <rFont val="Times New Roman"/>
        <family val="1"/>
        <charset val="204"/>
      </rPr>
      <t xml:space="preserve"> Мероприятие 1.1.13</t>
    </r>
    <r>
      <rPr>
        <sz val="11"/>
        <rFont val="Times New Roman"/>
        <family val="1"/>
        <charset val="204"/>
      </rPr>
      <t xml:space="preserve"> Ежемесячное денежное вознаграждение за классное руководство педагогическим работникам  муниципальных общеобразовательных организаций</t>
    </r>
  </si>
  <si>
    <r>
      <rPr>
        <b/>
        <sz val="11"/>
        <rFont val="Times New Roman"/>
        <family val="1"/>
        <charset val="204"/>
      </rPr>
      <t xml:space="preserve"> Мероприятие 1.1.1</t>
    </r>
    <r>
      <rPr>
        <sz val="11"/>
        <rFont val="Times New Roman"/>
        <family val="1"/>
        <charset val="204"/>
      </rPr>
      <t>4 Организация бесплатного горячего питания обучающихся, получающих начальное общее образование в  муниципальных образовательных организациях</t>
    </r>
  </si>
  <si>
    <r>
      <t xml:space="preserve">Мероприятие 1.2.10  </t>
    </r>
    <r>
      <rPr>
        <sz val="11"/>
        <rFont val="Times New Roman"/>
        <family val="1"/>
        <charset val="204"/>
      </rPr>
      <t>Модернизация систем общего образования</t>
    </r>
  </si>
  <si>
    <r>
      <rPr>
        <b/>
        <sz val="11"/>
        <rFont val="Times New Roman"/>
        <family val="1"/>
        <charset val="204"/>
      </rPr>
      <t xml:space="preserve"> Мероприятие 1.2.11</t>
    </r>
    <r>
      <rPr>
        <sz val="11"/>
        <rFont val="Times New Roman"/>
        <family val="1"/>
        <charset val="204"/>
      </rPr>
      <t xml:space="preserve"> Освещение значимых общественных и социальных объектов города Благовещенска за счет пожертвований</t>
    </r>
  </si>
  <si>
    <t>Уведомление финансового управления от 24.11.2022 № 04-10/55</t>
  </si>
  <si>
    <t>Постановление администрации  города Благовещенска от 29.12.2022 № 6921 " О внесении изменений в постановление администрации города Благовещенска от 26.07.2021 № 2842 "Об утверждении годовых лимитов потребления  коммунальных услуг….."</t>
  </si>
  <si>
    <t>Уточнение бюджетных ассигнований ( округление)</t>
  </si>
  <si>
    <t>Общий объем финансирования муниципальной программы  увеличится  на 1 104,5 тыс. руб. и составит 40 394 941,1 тыс. руб., в том числе: в 2022 году увеличится  на 1 104,5    тыс. руб. и составит  5 094 166,7 тыс. руб.</t>
  </si>
  <si>
    <t>2023 год</t>
  </si>
  <si>
    <t>2024 год</t>
  </si>
  <si>
    <t>2025 год</t>
  </si>
  <si>
    <r>
      <rPr>
        <b/>
        <sz val="12"/>
        <rFont val="Times New Roman"/>
        <family val="1"/>
        <charset val="204"/>
      </rPr>
      <t xml:space="preserve"> Мероприятие 1.1.2</t>
    </r>
    <r>
      <rPr>
        <sz val="12"/>
        <rFont val="Times New Roman"/>
        <family val="1"/>
        <charset val="204"/>
      </rPr>
      <t xml:space="preserve"> 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в  образовательных организациях</t>
    </r>
  </si>
  <si>
    <r>
      <rPr>
        <b/>
        <sz val="12"/>
        <rFont val="Times New Roman"/>
        <family val="1"/>
        <charset val="204"/>
      </rPr>
      <t>Мероприятие 1.1.3</t>
    </r>
    <r>
      <rPr>
        <sz val="12"/>
        <rFont val="Times New Roman"/>
        <family val="1"/>
        <charset val="204"/>
      </rPr>
      <t xml:space="preserve"> 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  </r>
  </si>
  <si>
    <r>
      <rPr>
        <b/>
        <sz val="12"/>
        <rFont val="Times New Roman"/>
        <family val="1"/>
        <charset val="204"/>
      </rPr>
      <t xml:space="preserve"> Мероприятие 1.1.8</t>
    </r>
    <r>
      <rPr>
        <sz val="12"/>
        <rFont val="Times New Roman"/>
        <family val="1"/>
        <charset val="204"/>
      </rPr>
      <t xml:space="preserve">  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  </r>
  </si>
  <si>
    <t>0</t>
  </si>
  <si>
    <r>
      <rPr>
        <b/>
        <sz val="12"/>
        <rFont val="Times New Roman"/>
        <family val="1"/>
        <charset val="204"/>
      </rPr>
      <t xml:space="preserve"> Мероприятие 1.1.10</t>
    </r>
    <r>
      <rPr>
        <sz val="12"/>
        <rFont val="Times New Roman"/>
        <family val="1"/>
        <charset val="204"/>
      </rPr>
      <t xml:space="preserve"> Проведение мероприятий по противопожарной и антитеррористической защищенности муниципальных образовательных организаций</t>
    </r>
  </si>
  <si>
    <r>
      <rPr>
        <b/>
        <sz val="11"/>
        <rFont val="Times New Roman"/>
        <family val="1"/>
        <charset val="204"/>
      </rPr>
      <t>Новое Мероприятие 1.1.22</t>
    </r>
    <r>
      <rPr>
        <sz val="11"/>
        <rFont val="Times New Roman"/>
        <family val="1"/>
        <charset val="204"/>
      </rPr>
      <t xml:space="preserve"> 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образования), принимающих участие в специальной военной операции)</t>
    </r>
  </si>
  <si>
    <r>
      <rPr>
        <b/>
        <sz val="11"/>
        <rFont val="Times New Roman"/>
        <family val="1"/>
        <charset val="204"/>
      </rPr>
      <t>Новое мероприятие 1.1.23</t>
    </r>
    <r>
      <rPr>
        <sz val="11"/>
        <rFont val="Times New Roman"/>
        <family val="1"/>
        <charset val="204"/>
      </rPr>
      <t xml:space="preserve">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 в части финансового обеспечения материальныхт средств для осуществления государственных полномочий)</t>
    </r>
  </si>
  <si>
    <r>
      <rPr>
        <b/>
        <sz val="11"/>
        <rFont val="Times New Roman"/>
        <family val="1"/>
        <charset val="204"/>
      </rPr>
      <t>Мероприятие 1.5.3</t>
    </r>
    <r>
      <rPr>
        <sz val="11"/>
        <rFont val="Times New Roman"/>
        <family val="1"/>
        <charset val="204"/>
      </rPr>
      <t xml:space="preserve">  Создание новых мест в общеобразовательных организациях  в связи с ростом числа обучающихся, вызванным демографическим фактором</t>
    </r>
  </si>
  <si>
    <r>
      <rPr>
        <b/>
        <sz val="11"/>
        <color theme="1"/>
        <rFont val="Times New Roman"/>
        <family val="1"/>
        <charset val="204"/>
      </rPr>
      <t xml:space="preserve"> Новое мероприятие 1.6.1</t>
    </r>
    <r>
      <rPr>
        <sz val="11"/>
        <color theme="1"/>
        <rFont val="Times New Roman"/>
        <family val="1"/>
        <charset val="204"/>
      </rPr>
      <t xml:space="preserve">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</si>
  <si>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r>
      <rPr>
        <b/>
        <sz val="12"/>
        <rFont val="Times New Roman"/>
        <family val="1"/>
        <charset val="204"/>
      </rPr>
      <t>Мероприятие 2.1.1</t>
    </r>
    <r>
      <rPr>
        <sz val="12"/>
        <rFont val="Times New Roman"/>
        <family val="1"/>
        <charset val="204"/>
      </rPr>
      <t xml:space="preserve"> Финансовое обеспечение государственных полномочий  по организации и осуществлению деятельности по опеке и попечительству в отношении несовершеннолетних лиц</t>
    </r>
  </si>
  <si>
    <t xml:space="preserve">Приложение к </t>
  </si>
  <si>
    <t>пояснительной записке</t>
  </si>
  <si>
    <r>
      <rPr>
        <b/>
        <sz val="11"/>
        <rFont val="Times New Roman"/>
        <family val="1"/>
        <charset val="204"/>
      </rPr>
      <t xml:space="preserve">Мероприятие 1.1.14 </t>
    </r>
    <r>
      <rPr>
        <sz val="11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 муниципальных образовательных организациях</t>
    </r>
  </si>
  <si>
    <r>
      <t xml:space="preserve"> </t>
    </r>
    <r>
      <rPr>
        <b/>
        <sz val="11"/>
        <rFont val="Times New Roman"/>
        <family val="1"/>
        <charset val="204"/>
      </rPr>
      <t>Мероприятие 1.1.18</t>
    </r>
    <r>
      <rPr>
        <sz val="11"/>
        <rFont val="Times New Roman"/>
        <family val="1"/>
        <charset val="204"/>
      </rPr>
      <t xml:space="preserve"> 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  </r>
  </si>
  <si>
    <t>Уведомление финансового управления на увеличение бюджетных ассигнований</t>
  </si>
  <si>
    <t>Перемещение бюджетных ассигнований для соблюдения условий софинансирование</t>
  </si>
  <si>
    <t>Уведомление финансового управления на уменьшение бюджетных ассигнований</t>
  </si>
  <si>
    <t>Уменьшение бюджетных ассигнований в связи с  уменьшением средств областного бюджета ( софинансирование). Данные средства перемещены на текущие расхоы</t>
  </si>
  <si>
    <t>Уведомление финансового управления ( уточнение бюджетных ассигнований )</t>
  </si>
  <si>
    <t>Направлены дополнительные средства для соблюдения условий софинансирования за счет экономии по другим мероприятиям</t>
  </si>
  <si>
    <t>Экономия бюджетных средств направлена на текущие расходы</t>
  </si>
  <si>
    <t>О.М. Ковалева</t>
  </si>
  <si>
    <r>
      <t xml:space="preserve"> Мероприятие 1.2.14 </t>
    </r>
    <r>
      <rPr>
        <sz val="11"/>
        <rFont val="Times New Roman"/>
        <family val="1"/>
        <charset val="204"/>
      </rPr>
      <t xml:space="preserve">  Организация и проведение мероприятий по благоустройству территорий дошкольных общеобразовательных  организаций</t>
    </r>
  </si>
  <si>
    <r>
      <t>В соответствии с муниципальной программой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(в редакции от 29.01.2023  № 388)</t>
    </r>
  </si>
  <si>
    <t>Перераспределены ( уменьшены) бюджетные ассигнования на мероприятие 1.2.14 ( для соблюдения условий  софинансирования)</t>
  </si>
  <si>
    <t>Перераспределены ( увеличены)   бюджетные ассигнования  для соблюдения условий  софинансирования</t>
  </si>
  <si>
    <r>
      <t>Примечание</t>
    </r>
    <r>
      <rPr>
        <b/>
        <sz val="11"/>
        <color rgb="FFFF0000"/>
        <rFont val="Times New Roman"/>
        <family val="1"/>
        <charset val="204"/>
      </rPr>
      <t xml:space="preserve"> </t>
    </r>
  </si>
  <si>
    <r>
      <rPr>
        <b/>
        <sz val="11"/>
        <rFont val="Times New Roman"/>
        <family val="1"/>
        <charset val="204"/>
      </rPr>
      <t>Мероприятие 1.1.4</t>
    </r>
    <r>
      <rPr>
        <sz val="11"/>
        <rFont val="Times New Roman"/>
        <family val="1"/>
        <charset val="204"/>
      </rPr>
      <t xml:space="preserve">   Расходы на обеспечение деятельности (оказания услуг, выполнение работ) муниципальных организаций (учреждений),                 </t>
    </r>
    <r>
      <rPr>
        <b/>
        <sz val="11"/>
        <rFont val="Times New Roman"/>
        <family val="1"/>
        <charset val="204"/>
      </rPr>
      <t xml:space="preserve">                 </t>
    </r>
    <r>
      <rPr>
        <b/>
        <i/>
        <sz val="11"/>
        <rFont val="Times New Roman"/>
        <family val="1"/>
        <charset val="204"/>
      </rPr>
      <t xml:space="preserve">городской бюджет  </t>
    </r>
    <r>
      <rPr>
        <b/>
        <sz val="11"/>
        <rFont val="Times New Roman"/>
        <family val="1"/>
        <charset val="204"/>
      </rPr>
      <t xml:space="preserve">           </t>
    </r>
    <r>
      <rPr>
        <sz val="11"/>
        <rFont val="Times New Roman"/>
        <family val="1"/>
        <charset val="204"/>
      </rPr>
      <t xml:space="preserve">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</si>
</sst>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8" x14ac:knownFonts="1">
    <font>
      <sz val="11"/>
      <color theme="1"/>
      <name val="Calibri"/>
      <family val="2"/>
      <charset val="204"/>
      <scheme val="minor"/>
    </font>
    <font>
      <b/>
      <sz val="11.5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.5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104">
    <xf numFmtId="0" fontId="0" fillId="0" borderId="0" xfId="0"/>
    <xf numFmtId="0" fontId="2" fillId="2" borderId="0" xfId="0" applyFont="1" applyFill="1"/>
    <xf numFmtId="0" fontId="5" fillId="2" borderId="0" xfId="0" applyFont="1" applyFill="1" applyAlignment="1">
      <alignment horizontal="left"/>
    </xf>
    <xf numFmtId="0" fontId="7" fillId="2" borderId="0" xfId="0" applyFont="1" applyFill="1"/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wrapText="1"/>
    </xf>
    <xf numFmtId="0" fontId="8" fillId="2" borderId="2" xfId="0" applyFont="1" applyFill="1" applyBorder="1" applyAlignment="1">
      <alignment wrapText="1"/>
    </xf>
    <xf numFmtId="4" fontId="4" fillId="2" borderId="2" xfId="0" applyNumberFormat="1" applyFont="1" applyFill="1" applyBorder="1" applyAlignment="1">
      <alignment vertical="top" wrapText="1"/>
    </xf>
    <xf numFmtId="0" fontId="4" fillId="2" borderId="1" xfId="0" applyFont="1" applyFill="1" applyBorder="1"/>
    <xf numFmtId="164" fontId="4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justify" vertical="center" wrapText="1"/>
    </xf>
    <xf numFmtId="4" fontId="4" fillId="2" borderId="1" xfId="0" applyNumberFormat="1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wrapText="1"/>
    </xf>
    <xf numFmtId="0" fontId="4" fillId="2" borderId="7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center" wrapText="1"/>
    </xf>
    <xf numFmtId="1" fontId="11" fillId="2" borderId="1" xfId="0" applyNumberFormat="1" applyFont="1" applyFill="1" applyBorder="1" applyAlignment="1">
      <alignment horizontal="left" wrapText="1"/>
    </xf>
    <xf numFmtId="0" fontId="10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1" fontId="10" fillId="2" borderId="2" xfId="1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/>
    <xf numFmtId="164" fontId="3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/>
    </xf>
    <xf numFmtId="1" fontId="4" fillId="2" borderId="2" xfId="1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right"/>
    </xf>
    <xf numFmtId="0" fontId="4" fillId="2" borderId="6" xfId="0" applyFont="1" applyFill="1" applyBorder="1" applyAlignment="1">
      <alignment horizontal="right"/>
    </xf>
    <xf numFmtId="0" fontId="0" fillId="0" borderId="6" xfId="0" applyBorder="1" applyAlignment="1"/>
    <xf numFmtId="0" fontId="14" fillId="0" borderId="0" xfId="0" applyFont="1" applyAlignment="1"/>
    <xf numFmtId="1" fontId="8" fillId="2" borderId="1" xfId="0" applyNumberFormat="1" applyFont="1" applyFill="1" applyBorder="1" applyAlignment="1">
      <alignment horizontal="left" wrapText="1"/>
    </xf>
    <xf numFmtId="1" fontId="8" fillId="2" borderId="2" xfId="0" applyNumberFormat="1" applyFont="1" applyFill="1" applyBorder="1" applyAlignment="1">
      <alignment horizontal="left" wrapText="1"/>
    </xf>
    <xf numFmtId="164" fontId="3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" fontId="11" fillId="3" borderId="1" xfId="0" applyNumberFormat="1" applyFont="1" applyFill="1" applyBorder="1" applyAlignment="1">
      <alignment horizontal="left" wrapText="1"/>
    </xf>
    <xf numFmtId="164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/>
    <xf numFmtId="164" fontId="8" fillId="3" borderId="1" xfId="0" applyNumberFormat="1" applyFont="1" applyFill="1" applyBorder="1" applyAlignment="1">
      <alignment vertical="center" wrapText="1"/>
    </xf>
    <xf numFmtId="164" fontId="8" fillId="3" borderId="1" xfId="0" applyNumberFormat="1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wrapText="1"/>
    </xf>
    <xf numFmtId="1" fontId="4" fillId="2" borderId="8" xfId="1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11" fillId="2" borderId="1" xfId="0" applyNumberFormat="1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wrapText="1"/>
    </xf>
    <xf numFmtId="0" fontId="14" fillId="0" borderId="6" xfId="0" applyFont="1" applyBorder="1" applyAlignment="1"/>
    <xf numFmtId="0" fontId="8" fillId="2" borderId="1" xfId="0" applyFont="1" applyFill="1" applyBorder="1" applyAlignment="1">
      <alignment vertical="top" wrapText="1"/>
    </xf>
    <xf numFmtId="0" fontId="2" fillId="3" borderId="0" xfId="0" applyFont="1" applyFill="1"/>
    <xf numFmtId="0" fontId="4" fillId="3" borderId="1" xfId="0" applyFont="1" applyFill="1" applyBorder="1" applyAlignment="1">
      <alignment vertical="center" wrapText="1"/>
    </xf>
    <xf numFmtId="164" fontId="10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4" fillId="3" borderId="2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justify" vertical="center" wrapText="1"/>
    </xf>
    <xf numFmtId="164" fontId="4" fillId="3" borderId="1" xfId="0" applyNumberFormat="1" applyFont="1" applyFill="1" applyBorder="1" applyAlignment="1">
      <alignment horizontal="center"/>
    </xf>
    <xf numFmtId="164" fontId="8" fillId="3" borderId="2" xfId="0" applyNumberFormat="1" applyFont="1" applyFill="1" applyBorder="1" applyAlignment="1">
      <alignment vertical="center" wrapText="1"/>
    </xf>
    <xf numFmtId="164" fontId="4" fillId="3" borderId="2" xfId="0" applyNumberFormat="1" applyFont="1" applyFill="1" applyBorder="1" applyAlignment="1">
      <alignment horizontal="center" wrapText="1"/>
    </xf>
    <xf numFmtId="164" fontId="3" fillId="3" borderId="2" xfId="0" applyNumberFormat="1" applyFont="1" applyFill="1" applyBorder="1" applyAlignment="1">
      <alignment horizontal="center" wrapText="1"/>
    </xf>
    <xf numFmtId="164" fontId="4" fillId="3" borderId="2" xfId="0" applyNumberFormat="1" applyFont="1" applyFill="1" applyBorder="1" applyAlignment="1">
      <alignment horizontal="center"/>
    </xf>
    <xf numFmtId="0" fontId="4" fillId="3" borderId="2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top" wrapText="1"/>
    </xf>
    <xf numFmtId="0" fontId="13" fillId="2" borderId="2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vertical="center" wrapText="1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0" fillId="2" borderId="1" xfId="0" applyFont="1" applyFill="1" applyBorder="1" applyAlignment="1"/>
    <xf numFmtId="0" fontId="10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3" fillId="3" borderId="7" xfId="0" applyFont="1" applyFill="1" applyBorder="1" applyAlignment="1">
      <alignment horizontal="justify" vertical="center" wrapText="1"/>
    </xf>
    <xf numFmtId="0" fontId="0" fillId="3" borderId="0" xfId="0" applyFill="1" applyAlignment="1">
      <alignment wrapText="1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wrapText="1"/>
    </xf>
    <xf numFmtId="0" fontId="0" fillId="3" borderId="5" xfId="0" applyFill="1" applyBorder="1" applyAlignment="1"/>
    <xf numFmtId="0" fontId="4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/>
    <xf numFmtId="0" fontId="0" fillId="2" borderId="5" xfId="0" applyFill="1" applyBorder="1" applyAlignment="1"/>
    <xf numFmtId="0" fontId="3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7"/>
  <sheetViews>
    <sheetView tabSelected="1" zoomScale="89" zoomScaleNormal="89" workbookViewId="0">
      <selection activeCell="O46" sqref="O46"/>
    </sheetView>
  </sheetViews>
  <sheetFormatPr defaultColWidth="8.88671875" defaultRowHeight="15.05" x14ac:dyDescent="0.3"/>
  <cols>
    <col min="1" max="1" width="32" style="1" customWidth="1"/>
    <col min="2" max="2" width="19.33203125" style="1" customWidth="1"/>
    <col min="3" max="3" width="14.21875" style="1" customWidth="1"/>
    <col min="4" max="4" width="16.33203125" style="1" customWidth="1"/>
    <col min="5" max="5" width="35.44140625" style="1" hidden="1" customWidth="1"/>
    <col min="6" max="6" width="17.109375" style="1" customWidth="1"/>
    <col min="7" max="7" width="13.5546875" style="1" customWidth="1"/>
    <col min="8" max="8" width="15.6640625" style="1" customWidth="1"/>
    <col min="9" max="9" width="35.44140625" style="1" hidden="1" customWidth="1"/>
    <col min="10" max="10" width="18.6640625" style="1" customWidth="1"/>
    <col min="11" max="11" width="11.6640625" style="1" customWidth="1"/>
    <col min="12" max="12" width="11.109375" style="1" customWidth="1"/>
    <col min="13" max="13" width="29" style="1" customWidth="1"/>
    <col min="14" max="16384" width="8.88671875" style="1"/>
  </cols>
  <sheetData>
    <row r="1" spans="1:13" ht="19.649999999999999" customHeight="1" x14ac:dyDescent="0.3">
      <c r="D1" s="32"/>
      <c r="E1" s="35"/>
      <c r="H1" s="32"/>
      <c r="I1" s="35"/>
      <c r="L1" s="32"/>
      <c r="M1" s="35"/>
    </row>
    <row r="2" spans="1:13" x14ac:dyDescent="0.3">
      <c r="C2" s="92"/>
      <c r="D2" s="92"/>
      <c r="E2" s="35"/>
      <c r="G2" s="92"/>
      <c r="H2" s="92"/>
      <c r="I2" s="35"/>
      <c r="K2" s="92"/>
      <c r="L2" s="92"/>
      <c r="M2" s="35" t="s">
        <v>66</v>
      </c>
    </row>
    <row r="3" spans="1:13" x14ac:dyDescent="0.3">
      <c r="D3" s="33"/>
      <c r="E3" s="34"/>
      <c r="H3" s="33"/>
      <c r="I3" s="34"/>
      <c r="L3" s="33"/>
      <c r="M3" s="61" t="s">
        <v>67</v>
      </c>
    </row>
    <row r="4" spans="1:13" ht="23.6" customHeight="1" x14ac:dyDescent="0.3">
      <c r="A4" s="98" t="s">
        <v>6</v>
      </c>
      <c r="B4" s="93" t="s">
        <v>53</v>
      </c>
      <c r="C4" s="94"/>
      <c r="D4" s="94"/>
      <c r="E4" s="85"/>
      <c r="F4" s="93" t="s">
        <v>54</v>
      </c>
      <c r="G4" s="94"/>
      <c r="H4" s="94"/>
      <c r="I4" s="85"/>
      <c r="J4" s="93" t="s">
        <v>55</v>
      </c>
      <c r="K4" s="94"/>
      <c r="L4" s="94"/>
      <c r="M4" s="85"/>
    </row>
    <row r="5" spans="1:13" ht="93.6" customHeight="1" x14ac:dyDescent="0.3">
      <c r="A5" s="98"/>
      <c r="B5" s="83" t="s">
        <v>79</v>
      </c>
      <c r="C5" s="78" t="s">
        <v>0</v>
      </c>
      <c r="D5" s="83" t="s">
        <v>1</v>
      </c>
      <c r="E5" s="50" t="s">
        <v>9</v>
      </c>
      <c r="F5" s="83" t="s">
        <v>79</v>
      </c>
      <c r="G5" s="78" t="s">
        <v>0</v>
      </c>
      <c r="H5" s="83" t="s">
        <v>1</v>
      </c>
      <c r="I5" s="50" t="s">
        <v>9</v>
      </c>
      <c r="J5" s="83" t="s">
        <v>79</v>
      </c>
      <c r="K5" s="78" t="s">
        <v>0</v>
      </c>
      <c r="L5" s="83" t="s">
        <v>1</v>
      </c>
      <c r="M5" s="83" t="s">
        <v>82</v>
      </c>
    </row>
    <row r="6" spans="1:13" ht="14.4" customHeight="1" x14ac:dyDescent="0.3">
      <c r="A6" s="48">
        <v>1</v>
      </c>
      <c r="B6" s="48">
        <v>2</v>
      </c>
      <c r="C6" s="48">
        <v>3</v>
      </c>
      <c r="D6" s="48">
        <v>4</v>
      </c>
      <c r="E6" s="49">
        <v>5</v>
      </c>
      <c r="F6" s="48">
        <v>5</v>
      </c>
      <c r="G6" s="48">
        <v>6</v>
      </c>
      <c r="H6" s="48">
        <v>7</v>
      </c>
      <c r="I6" s="49">
        <v>5</v>
      </c>
      <c r="J6" s="48">
        <v>8</v>
      </c>
      <c r="K6" s="48">
        <v>9</v>
      </c>
      <c r="L6" s="48">
        <v>10</v>
      </c>
      <c r="M6" s="49">
        <v>11</v>
      </c>
    </row>
    <row r="7" spans="1:13" ht="21.6" customHeight="1" x14ac:dyDescent="0.3">
      <c r="A7" s="99" t="s">
        <v>2</v>
      </c>
      <c r="B7" s="100"/>
      <c r="C7" s="100"/>
      <c r="D7" s="100"/>
      <c r="E7" s="101"/>
      <c r="F7" s="101"/>
      <c r="G7" s="101"/>
      <c r="H7" s="101"/>
      <c r="I7" s="101"/>
      <c r="J7" s="101"/>
      <c r="K7" s="101"/>
      <c r="L7" s="101"/>
      <c r="M7" s="102"/>
    </row>
    <row r="8" spans="1:13" ht="244.15" hidden="1" customHeight="1" x14ac:dyDescent="0.3">
      <c r="A8" s="31" t="s">
        <v>33</v>
      </c>
      <c r="B8" s="30"/>
      <c r="C8" s="6"/>
      <c r="D8" s="5">
        <f t="shared" ref="D8:D69" si="0">B8+C8</f>
        <v>0</v>
      </c>
      <c r="E8" s="17" t="s">
        <v>36</v>
      </c>
      <c r="F8" s="30"/>
      <c r="G8" s="6"/>
      <c r="H8" s="5">
        <f t="shared" ref="H8:H16" si="1">F8+G8</f>
        <v>0</v>
      </c>
      <c r="I8" s="17" t="s">
        <v>36</v>
      </c>
      <c r="J8" s="30"/>
      <c r="K8" s="6"/>
      <c r="L8" s="5">
        <f t="shared" ref="L8:L16" si="2">J8+K8</f>
        <v>0</v>
      </c>
      <c r="M8" s="17" t="s">
        <v>36</v>
      </c>
    </row>
    <row r="9" spans="1:13" ht="111.3" hidden="1" customHeight="1" x14ac:dyDescent="0.3">
      <c r="A9" s="54" t="s">
        <v>56</v>
      </c>
      <c r="B9" s="30"/>
      <c r="C9" s="6"/>
      <c r="D9" s="5"/>
      <c r="E9" s="17"/>
      <c r="F9" s="30"/>
      <c r="G9" s="6"/>
      <c r="H9" s="5"/>
      <c r="I9" s="17"/>
      <c r="J9" s="30"/>
      <c r="K9" s="6"/>
      <c r="L9" s="5"/>
      <c r="M9" s="17" t="s">
        <v>70</v>
      </c>
    </row>
    <row r="10" spans="1:13" ht="22.25" hidden="1" customHeight="1" x14ac:dyDescent="0.3">
      <c r="A10" s="55" t="s">
        <v>3</v>
      </c>
      <c r="B10" s="30"/>
      <c r="C10" s="6"/>
      <c r="D10" s="5">
        <f t="shared" ref="D10:D12" si="3">B10+C10</f>
        <v>0</v>
      </c>
      <c r="E10" s="17"/>
      <c r="F10" s="30"/>
      <c r="G10" s="6"/>
      <c r="H10" s="5">
        <f t="shared" ref="H10" si="4">F10+G10</f>
        <v>0</v>
      </c>
      <c r="I10" s="17"/>
      <c r="J10" s="30"/>
      <c r="K10" s="6"/>
      <c r="L10" s="5">
        <f t="shared" ref="L10" si="5">J10+K10</f>
        <v>0</v>
      </c>
      <c r="M10" s="17"/>
    </row>
    <row r="11" spans="1:13" ht="240.9" hidden="1" customHeight="1" x14ac:dyDescent="0.3">
      <c r="A11" s="26" t="s">
        <v>57</v>
      </c>
      <c r="B11" s="30"/>
      <c r="C11" s="6"/>
      <c r="D11" s="5"/>
      <c r="E11" s="17"/>
      <c r="F11" s="30"/>
      <c r="G11" s="6"/>
      <c r="H11" s="5"/>
      <c r="I11" s="17"/>
      <c r="J11" s="30"/>
      <c r="K11" s="6"/>
      <c r="L11" s="5"/>
      <c r="M11" s="17" t="s">
        <v>70</v>
      </c>
    </row>
    <row r="12" spans="1:13" ht="22.25" hidden="1" customHeight="1" x14ac:dyDescent="0.3">
      <c r="A12" s="55" t="s">
        <v>3</v>
      </c>
      <c r="B12" s="30"/>
      <c r="C12" s="6"/>
      <c r="D12" s="5">
        <f t="shared" si="3"/>
        <v>0</v>
      </c>
      <c r="E12" s="17"/>
      <c r="F12" s="30"/>
      <c r="G12" s="6"/>
      <c r="H12" s="5">
        <f t="shared" ref="H12" si="6">F12+G12</f>
        <v>0</v>
      </c>
      <c r="I12" s="17"/>
      <c r="J12" s="30"/>
      <c r="K12" s="6"/>
      <c r="L12" s="5">
        <f t="shared" ref="L12" si="7">J12+K12</f>
        <v>0</v>
      </c>
      <c r="M12" s="17"/>
    </row>
    <row r="13" spans="1:13" ht="95.6" customHeight="1" x14ac:dyDescent="0.3">
      <c r="A13" s="4" t="s">
        <v>83</v>
      </c>
      <c r="B13" s="30">
        <v>1158944.1000000001</v>
      </c>
      <c r="C13" s="6">
        <v>-0.1</v>
      </c>
      <c r="D13" s="5">
        <f t="shared" si="0"/>
        <v>1158944</v>
      </c>
      <c r="E13" s="52" t="s">
        <v>51</v>
      </c>
      <c r="F13" s="30">
        <v>1222830.8</v>
      </c>
      <c r="G13" s="6">
        <v>-0.1</v>
      </c>
      <c r="H13" s="5">
        <f t="shared" si="1"/>
        <v>1222830.7</v>
      </c>
      <c r="I13" s="52" t="s">
        <v>51</v>
      </c>
      <c r="J13" s="30">
        <v>1265486.8999999999</v>
      </c>
      <c r="K13" s="6">
        <v>-0.1</v>
      </c>
      <c r="L13" s="5">
        <f t="shared" si="2"/>
        <v>1265486.7999999998</v>
      </c>
      <c r="M13" s="52" t="s">
        <v>80</v>
      </c>
    </row>
    <row r="14" spans="1:13" ht="82.5" hidden="1" customHeight="1" x14ac:dyDescent="0.3">
      <c r="A14" s="22" t="s">
        <v>43</v>
      </c>
      <c r="B14" s="30"/>
      <c r="C14" s="6"/>
      <c r="D14" s="5">
        <f t="shared" si="0"/>
        <v>0</v>
      </c>
      <c r="E14" s="53" t="s">
        <v>50</v>
      </c>
      <c r="F14" s="30"/>
      <c r="G14" s="6"/>
      <c r="H14" s="5">
        <f t="shared" si="1"/>
        <v>0</v>
      </c>
      <c r="I14" s="53" t="s">
        <v>50</v>
      </c>
      <c r="J14" s="30"/>
      <c r="K14" s="6"/>
      <c r="L14" s="5">
        <f t="shared" si="2"/>
        <v>0</v>
      </c>
      <c r="M14" s="53"/>
    </row>
    <row r="15" spans="1:13" ht="84.45" hidden="1" customHeight="1" x14ac:dyDescent="0.3">
      <c r="A15" s="4" t="s">
        <v>38</v>
      </c>
      <c r="B15" s="30"/>
      <c r="C15" s="6"/>
      <c r="D15" s="5">
        <f t="shared" si="0"/>
        <v>0</v>
      </c>
      <c r="E15" s="7" t="s">
        <v>51</v>
      </c>
      <c r="F15" s="30"/>
      <c r="G15" s="6"/>
      <c r="H15" s="5">
        <f t="shared" si="1"/>
        <v>0</v>
      </c>
      <c r="I15" s="7" t="s">
        <v>51</v>
      </c>
      <c r="J15" s="30"/>
      <c r="K15" s="6"/>
      <c r="L15" s="5">
        <f t="shared" si="2"/>
        <v>0</v>
      </c>
      <c r="M15" s="7" t="s">
        <v>51</v>
      </c>
    </row>
    <row r="16" spans="1:13" ht="66.8" hidden="1" customHeight="1" x14ac:dyDescent="0.3">
      <c r="A16" s="7" t="s">
        <v>39</v>
      </c>
      <c r="B16" s="30"/>
      <c r="C16" s="6"/>
      <c r="D16" s="5">
        <f t="shared" si="0"/>
        <v>0</v>
      </c>
      <c r="E16" s="46"/>
      <c r="F16" s="30"/>
      <c r="G16" s="6"/>
      <c r="H16" s="5">
        <f t="shared" si="1"/>
        <v>0</v>
      </c>
      <c r="I16" s="46"/>
      <c r="J16" s="30"/>
      <c r="K16" s="6"/>
      <c r="L16" s="5">
        <f t="shared" si="2"/>
        <v>0</v>
      </c>
      <c r="M16" s="46"/>
    </row>
    <row r="17" spans="1:13" ht="94.45" hidden="1" customHeight="1" x14ac:dyDescent="0.3">
      <c r="A17" s="16" t="s">
        <v>23</v>
      </c>
      <c r="B17" s="5"/>
      <c r="C17" s="9"/>
      <c r="D17" s="5">
        <f>B17+C17</f>
        <v>0</v>
      </c>
      <c r="E17" s="46"/>
      <c r="F17" s="5"/>
      <c r="G17" s="9"/>
      <c r="H17" s="5">
        <f>F17+G17</f>
        <v>0</v>
      </c>
      <c r="I17" s="46"/>
      <c r="J17" s="5"/>
      <c r="K17" s="9"/>
      <c r="L17" s="5">
        <f>J17+K17</f>
        <v>0</v>
      </c>
      <c r="M17" s="46"/>
    </row>
    <row r="18" spans="1:13" ht="77.25" hidden="1" customHeight="1" x14ac:dyDescent="0.3">
      <c r="A18" s="7" t="s">
        <v>24</v>
      </c>
      <c r="B18" s="30"/>
      <c r="C18" s="9"/>
      <c r="D18" s="5">
        <f t="shared" ref="D18:D56" si="8">B18+C18</f>
        <v>0</v>
      </c>
      <c r="E18" s="46"/>
      <c r="F18" s="30"/>
      <c r="G18" s="9"/>
      <c r="H18" s="5">
        <f t="shared" ref="H18" si="9">F18+G18</f>
        <v>0</v>
      </c>
      <c r="I18" s="46"/>
      <c r="J18" s="30"/>
      <c r="K18" s="9"/>
      <c r="L18" s="5">
        <f t="shared" ref="L18" si="10">J18+K18</f>
        <v>0</v>
      </c>
      <c r="M18" s="46"/>
    </row>
    <row r="19" spans="1:13" ht="95.6" hidden="1" customHeight="1" x14ac:dyDescent="0.3">
      <c r="A19" s="86" t="s">
        <v>58</v>
      </c>
      <c r="B19" s="30"/>
      <c r="C19" s="9"/>
      <c r="D19" s="5"/>
      <c r="E19" s="46"/>
      <c r="F19" s="30"/>
      <c r="G19" s="9"/>
      <c r="H19" s="5"/>
      <c r="I19" s="46"/>
      <c r="J19" s="30"/>
      <c r="K19" s="9"/>
      <c r="L19" s="5"/>
      <c r="M19" s="46"/>
    </row>
    <row r="20" spans="1:13" ht="38.65" hidden="1" customHeight="1" x14ac:dyDescent="0.3">
      <c r="A20" s="62" t="s">
        <v>3</v>
      </c>
      <c r="B20" s="30"/>
      <c r="C20" s="9"/>
      <c r="D20" s="5">
        <f t="shared" si="0"/>
        <v>0</v>
      </c>
      <c r="E20" s="46"/>
      <c r="F20" s="30"/>
      <c r="G20" s="9" t="s">
        <v>59</v>
      </c>
      <c r="H20" s="5">
        <f t="shared" ref="H20:H21" si="11">F20+G20</f>
        <v>0</v>
      </c>
      <c r="I20" s="46"/>
      <c r="J20" s="30"/>
      <c r="K20" s="9" t="s">
        <v>59</v>
      </c>
      <c r="L20" s="5">
        <f t="shared" ref="L20:L21" si="12">J20+K20</f>
        <v>0</v>
      </c>
      <c r="M20" s="17" t="s">
        <v>70</v>
      </c>
    </row>
    <row r="21" spans="1:13" ht="47.15" hidden="1" customHeight="1" x14ac:dyDescent="0.3">
      <c r="A21" s="62" t="s">
        <v>4</v>
      </c>
      <c r="B21" s="30"/>
      <c r="C21" s="9"/>
      <c r="D21" s="5">
        <f t="shared" si="0"/>
        <v>0</v>
      </c>
      <c r="E21" s="46"/>
      <c r="F21" s="30"/>
      <c r="G21" s="9" t="s">
        <v>59</v>
      </c>
      <c r="H21" s="5">
        <f t="shared" si="11"/>
        <v>0</v>
      </c>
      <c r="I21" s="46"/>
      <c r="J21" s="30"/>
      <c r="K21" s="9" t="s">
        <v>59</v>
      </c>
      <c r="L21" s="5">
        <f t="shared" si="12"/>
        <v>0</v>
      </c>
      <c r="M21" s="52" t="s">
        <v>71</v>
      </c>
    </row>
    <row r="22" spans="1:13" ht="90.35" hidden="1" customHeight="1" x14ac:dyDescent="0.3">
      <c r="A22" s="86" t="s">
        <v>60</v>
      </c>
      <c r="B22" s="30"/>
      <c r="C22" s="9"/>
      <c r="D22" s="5"/>
      <c r="E22" s="46"/>
      <c r="F22" s="30"/>
      <c r="G22" s="9"/>
      <c r="H22" s="5"/>
      <c r="I22" s="46"/>
      <c r="J22" s="30"/>
      <c r="K22" s="9"/>
      <c r="L22" s="5"/>
      <c r="M22" s="46"/>
    </row>
    <row r="23" spans="1:13" ht="33.4" hidden="1" customHeight="1" x14ac:dyDescent="0.3">
      <c r="A23" s="62" t="s">
        <v>3</v>
      </c>
      <c r="B23" s="30"/>
      <c r="C23" s="6"/>
      <c r="D23" s="5">
        <f t="shared" si="0"/>
        <v>0</v>
      </c>
      <c r="E23" s="46"/>
      <c r="F23" s="30">
        <v>0</v>
      </c>
      <c r="G23" s="9" t="s">
        <v>59</v>
      </c>
      <c r="H23" s="5">
        <f t="shared" ref="H23:H24" si="13">F23+G23</f>
        <v>0</v>
      </c>
      <c r="I23" s="46"/>
      <c r="J23" s="30">
        <v>0</v>
      </c>
      <c r="K23" s="9" t="s">
        <v>59</v>
      </c>
      <c r="L23" s="5">
        <f t="shared" ref="L23:L24" si="14">J23+K23</f>
        <v>0</v>
      </c>
      <c r="M23" s="17" t="s">
        <v>72</v>
      </c>
    </row>
    <row r="24" spans="1:13" ht="83.8" hidden="1" customHeight="1" x14ac:dyDescent="0.3">
      <c r="A24" s="62" t="s">
        <v>4</v>
      </c>
      <c r="B24" s="30"/>
      <c r="C24" s="6"/>
      <c r="D24" s="5">
        <f t="shared" si="0"/>
        <v>0</v>
      </c>
      <c r="E24" s="46"/>
      <c r="F24" s="30">
        <v>0</v>
      </c>
      <c r="G24" s="9" t="s">
        <v>59</v>
      </c>
      <c r="H24" s="5">
        <f t="shared" si="13"/>
        <v>0</v>
      </c>
      <c r="I24" s="46"/>
      <c r="J24" s="30">
        <v>0</v>
      </c>
      <c r="K24" s="9" t="s">
        <v>59</v>
      </c>
      <c r="L24" s="5">
        <f t="shared" si="14"/>
        <v>0</v>
      </c>
      <c r="M24" s="7" t="s">
        <v>73</v>
      </c>
    </row>
    <row r="25" spans="1:13" ht="71.349999999999994" hidden="1" customHeight="1" x14ac:dyDescent="0.3">
      <c r="A25" s="7" t="s">
        <v>45</v>
      </c>
      <c r="B25" s="30"/>
      <c r="C25" s="9"/>
      <c r="D25" s="5"/>
      <c r="E25" s="52" t="s">
        <v>51</v>
      </c>
      <c r="F25" s="30"/>
      <c r="G25" s="9"/>
      <c r="H25" s="5"/>
      <c r="I25" s="52" t="s">
        <v>51</v>
      </c>
      <c r="J25" s="30"/>
      <c r="K25" s="9"/>
      <c r="L25" s="5"/>
      <c r="M25" s="52" t="s">
        <v>74</v>
      </c>
    </row>
    <row r="26" spans="1:13" ht="20.95" hidden="1" customHeight="1" x14ac:dyDescent="0.3">
      <c r="A26" s="62" t="s">
        <v>28</v>
      </c>
      <c r="B26" s="30"/>
      <c r="C26" s="9"/>
      <c r="D26" s="5">
        <f t="shared" si="0"/>
        <v>0</v>
      </c>
      <c r="E26" s="46"/>
      <c r="F26" s="30"/>
      <c r="G26" s="9"/>
      <c r="H26" s="5">
        <f t="shared" ref="H26:H27" si="15">F26+G26</f>
        <v>0</v>
      </c>
      <c r="I26" s="46"/>
      <c r="J26" s="30">
        <v>0</v>
      </c>
      <c r="K26" s="6"/>
      <c r="L26" s="5">
        <f t="shared" ref="L26:L27" si="16">J26+K26</f>
        <v>0</v>
      </c>
      <c r="M26" s="46"/>
    </row>
    <row r="27" spans="1:13" ht="18.350000000000001" hidden="1" customHeight="1" x14ac:dyDescent="0.3">
      <c r="A27" s="62" t="s">
        <v>3</v>
      </c>
      <c r="B27" s="30"/>
      <c r="C27" s="9"/>
      <c r="D27" s="5">
        <f t="shared" si="0"/>
        <v>0</v>
      </c>
      <c r="E27" s="46"/>
      <c r="F27" s="30"/>
      <c r="G27" s="9"/>
      <c r="H27" s="5">
        <f t="shared" si="15"/>
        <v>0</v>
      </c>
      <c r="I27" s="46"/>
      <c r="J27" s="30">
        <v>0</v>
      </c>
      <c r="K27" s="6"/>
      <c r="L27" s="5">
        <f t="shared" si="16"/>
        <v>0</v>
      </c>
      <c r="M27" s="46"/>
    </row>
    <row r="28" spans="1:13" ht="77.25" hidden="1" customHeight="1" x14ac:dyDescent="0.3">
      <c r="A28" s="7" t="s">
        <v>46</v>
      </c>
      <c r="B28" s="30"/>
      <c r="C28" s="9"/>
      <c r="D28" s="5"/>
      <c r="E28" s="7" t="s">
        <v>51</v>
      </c>
      <c r="F28" s="30"/>
      <c r="G28" s="9"/>
      <c r="H28" s="5"/>
      <c r="I28" s="7" t="s">
        <v>51</v>
      </c>
      <c r="J28" s="30"/>
      <c r="K28" s="9"/>
      <c r="L28" s="5"/>
      <c r="M28" s="7" t="s">
        <v>51</v>
      </c>
    </row>
    <row r="29" spans="1:13" ht="20.95" hidden="1" customHeight="1" x14ac:dyDescent="0.3">
      <c r="A29" s="62" t="s">
        <v>28</v>
      </c>
      <c r="B29" s="30"/>
      <c r="C29" s="9"/>
      <c r="D29" s="5">
        <f t="shared" si="0"/>
        <v>0</v>
      </c>
      <c r="E29" s="46"/>
      <c r="F29" s="30"/>
      <c r="G29" s="9"/>
      <c r="H29" s="5">
        <f t="shared" ref="H29:H34" si="17">F29+G29</f>
        <v>0</v>
      </c>
      <c r="I29" s="46"/>
      <c r="J29" s="30"/>
      <c r="K29" s="9"/>
      <c r="L29" s="5">
        <f t="shared" ref="L29:L34" si="18">J29+K29</f>
        <v>0</v>
      </c>
      <c r="M29" s="46"/>
    </row>
    <row r="30" spans="1:13" ht="19" hidden="1" customHeight="1" x14ac:dyDescent="0.3">
      <c r="A30" s="62" t="s">
        <v>3</v>
      </c>
      <c r="B30" s="30"/>
      <c r="C30" s="9"/>
      <c r="D30" s="5">
        <f t="shared" si="0"/>
        <v>0</v>
      </c>
      <c r="E30" s="46"/>
      <c r="F30" s="30"/>
      <c r="G30" s="9"/>
      <c r="H30" s="5">
        <f t="shared" si="17"/>
        <v>0</v>
      </c>
      <c r="I30" s="46"/>
      <c r="J30" s="30"/>
      <c r="K30" s="9"/>
      <c r="L30" s="5">
        <f t="shared" si="18"/>
        <v>0</v>
      </c>
      <c r="M30" s="46"/>
    </row>
    <row r="31" spans="1:13" ht="85.75" hidden="1" customHeight="1" x14ac:dyDescent="0.3">
      <c r="A31" s="7" t="s">
        <v>68</v>
      </c>
      <c r="B31" s="30"/>
      <c r="C31" s="9"/>
      <c r="D31" s="5"/>
      <c r="E31" s="46"/>
      <c r="F31" s="30"/>
      <c r="G31" s="9"/>
      <c r="H31" s="5"/>
      <c r="I31" s="46"/>
      <c r="J31" s="30"/>
      <c r="K31" s="9"/>
      <c r="L31" s="5"/>
      <c r="M31" s="52" t="s">
        <v>74</v>
      </c>
    </row>
    <row r="32" spans="1:13" ht="19" hidden="1" customHeight="1" x14ac:dyDescent="0.3">
      <c r="A32" s="62" t="s">
        <v>28</v>
      </c>
      <c r="B32" s="30"/>
      <c r="C32" s="6"/>
      <c r="D32" s="5">
        <f t="shared" si="0"/>
        <v>0</v>
      </c>
      <c r="E32" s="46"/>
      <c r="F32" s="30"/>
      <c r="G32" s="6"/>
      <c r="H32" s="5">
        <f t="shared" ref="H32:H33" si="19">F32+G32</f>
        <v>0</v>
      </c>
      <c r="I32" s="46"/>
      <c r="J32" s="30"/>
      <c r="K32" s="6"/>
      <c r="L32" s="5">
        <f t="shared" ref="L32:L33" si="20">J32+K32</f>
        <v>0</v>
      </c>
      <c r="M32" s="46"/>
    </row>
    <row r="33" spans="1:13" ht="19" hidden="1" customHeight="1" x14ac:dyDescent="0.3">
      <c r="A33" s="62" t="s">
        <v>3</v>
      </c>
      <c r="B33" s="30"/>
      <c r="C33" s="59"/>
      <c r="D33" s="5">
        <f t="shared" si="0"/>
        <v>0</v>
      </c>
      <c r="E33" s="46"/>
      <c r="F33" s="30"/>
      <c r="G33" s="6"/>
      <c r="H33" s="5">
        <f t="shared" si="19"/>
        <v>0</v>
      </c>
      <c r="I33" s="46"/>
      <c r="J33" s="30"/>
      <c r="K33" s="6"/>
      <c r="L33" s="5">
        <f t="shared" si="20"/>
        <v>0</v>
      </c>
      <c r="M33" s="46"/>
    </row>
    <row r="34" spans="1:13" ht="82.5" hidden="1" customHeight="1" x14ac:dyDescent="0.3">
      <c r="A34" s="87" t="s">
        <v>22</v>
      </c>
      <c r="B34" s="30"/>
      <c r="C34" s="6"/>
      <c r="D34" s="5">
        <f t="shared" si="8"/>
        <v>0</v>
      </c>
      <c r="E34" s="52" t="s">
        <v>44</v>
      </c>
      <c r="F34" s="30"/>
      <c r="G34" s="6"/>
      <c r="H34" s="5">
        <f t="shared" si="17"/>
        <v>0</v>
      </c>
      <c r="I34" s="52" t="s">
        <v>44</v>
      </c>
      <c r="J34" s="30"/>
      <c r="K34" s="6"/>
      <c r="L34" s="5">
        <f t="shared" si="18"/>
        <v>0</v>
      </c>
      <c r="M34" s="52"/>
    </row>
    <row r="35" spans="1:13" ht="103.45" hidden="1" customHeight="1" x14ac:dyDescent="0.3">
      <c r="A35" s="7" t="s">
        <v>69</v>
      </c>
      <c r="B35" s="30"/>
      <c r="C35" s="6"/>
      <c r="D35" s="5"/>
      <c r="E35" s="52"/>
      <c r="F35" s="30"/>
      <c r="G35" s="6"/>
      <c r="H35" s="5"/>
      <c r="I35" s="52"/>
      <c r="J35" s="30"/>
      <c r="K35" s="6"/>
      <c r="L35" s="5"/>
      <c r="M35" s="52" t="s">
        <v>74</v>
      </c>
    </row>
    <row r="36" spans="1:13" ht="20.95" hidden="1" customHeight="1" x14ac:dyDescent="0.3">
      <c r="A36" s="62" t="s">
        <v>3</v>
      </c>
      <c r="B36" s="30"/>
      <c r="C36" s="6"/>
      <c r="D36" s="5">
        <f t="shared" si="0"/>
        <v>0</v>
      </c>
      <c r="E36" s="52"/>
      <c r="F36" s="30"/>
      <c r="G36" s="6"/>
      <c r="H36" s="5">
        <f t="shared" ref="H36" si="21">F36+G36</f>
        <v>0</v>
      </c>
      <c r="I36" s="52"/>
      <c r="J36" s="30"/>
      <c r="K36" s="6"/>
      <c r="L36" s="5">
        <f t="shared" ref="L36" si="22">J36+K36</f>
        <v>0</v>
      </c>
      <c r="M36" s="52"/>
    </row>
    <row r="37" spans="1:13" ht="204.25" hidden="1" customHeight="1" x14ac:dyDescent="0.3">
      <c r="A37" s="88" t="s">
        <v>61</v>
      </c>
      <c r="B37" s="30"/>
      <c r="C37" s="6"/>
      <c r="D37" s="5"/>
      <c r="E37" s="7" t="s">
        <v>51</v>
      </c>
      <c r="F37" s="30"/>
      <c r="G37" s="6"/>
      <c r="H37" s="5"/>
      <c r="I37" s="7" t="s">
        <v>51</v>
      </c>
      <c r="J37" s="30"/>
      <c r="K37" s="6"/>
      <c r="L37" s="5"/>
      <c r="M37" s="52" t="s">
        <v>74</v>
      </c>
    </row>
    <row r="38" spans="1:13" ht="19.649999999999999" hidden="1" customHeight="1" x14ac:dyDescent="0.3">
      <c r="A38" s="62" t="s">
        <v>3</v>
      </c>
      <c r="B38" s="30">
        <v>0</v>
      </c>
      <c r="C38" s="6"/>
      <c r="D38" s="5">
        <f t="shared" si="8"/>
        <v>0</v>
      </c>
      <c r="E38" s="7"/>
      <c r="F38" s="30">
        <v>0</v>
      </c>
      <c r="G38" s="6">
        <v>0</v>
      </c>
      <c r="H38" s="5">
        <f t="shared" ref="H38" si="23">F38+G38</f>
        <v>0</v>
      </c>
      <c r="I38" s="7"/>
      <c r="J38" s="30">
        <v>0</v>
      </c>
      <c r="K38" s="6">
        <v>0</v>
      </c>
      <c r="L38" s="5">
        <f t="shared" ref="L38" si="24">J38+K38</f>
        <v>0</v>
      </c>
      <c r="M38" s="7"/>
    </row>
    <row r="39" spans="1:13" ht="129.6" hidden="1" x14ac:dyDescent="0.3">
      <c r="A39" s="7" t="s">
        <v>62</v>
      </c>
      <c r="B39" s="30"/>
      <c r="C39" s="6"/>
      <c r="D39" s="5"/>
      <c r="E39" s="7"/>
      <c r="F39" s="30"/>
      <c r="G39" s="6"/>
      <c r="H39" s="5"/>
      <c r="I39" s="7"/>
      <c r="J39" s="30"/>
      <c r="K39" s="6"/>
      <c r="L39" s="5"/>
      <c r="M39" s="52" t="s">
        <v>74</v>
      </c>
    </row>
    <row r="40" spans="1:13" ht="19.649999999999999" hidden="1" customHeight="1" x14ac:dyDescent="0.3">
      <c r="A40" s="62" t="s">
        <v>3</v>
      </c>
      <c r="B40" s="30">
        <v>0</v>
      </c>
      <c r="C40" s="6"/>
      <c r="D40" s="5"/>
      <c r="E40" s="7"/>
      <c r="F40" s="30">
        <v>0</v>
      </c>
      <c r="G40" s="6"/>
      <c r="H40" s="5"/>
      <c r="I40" s="7"/>
      <c r="J40" s="30">
        <v>0</v>
      </c>
      <c r="K40" s="6"/>
      <c r="L40" s="5">
        <f t="shared" ref="L40" si="25">J40+K40</f>
        <v>0</v>
      </c>
      <c r="M40" s="7"/>
    </row>
    <row r="41" spans="1:13" ht="31.45" hidden="1" customHeight="1" x14ac:dyDescent="0.3">
      <c r="A41" s="89" t="s">
        <v>47</v>
      </c>
      <c r="B41" s="30"/>
      <c r="C41" s="6"/>
      <c r="D41" s="5"/>
      <c r="E41" s="7" t="s">
        <v>51</v>
      </c>
      <c r="F41" s="30"/>
      <c r="G41" s="6"/>
      <c r="H41" s="5"/>
      <c r="I41" s="7" t="s">
        <v>51</v>
      </c>
      <c r="J41" s="30"/>
      <c r="K41" s="6"/>
      <c r="L41" s="5"/>
      <c r="M41" s="7" t="s">
        <v>51</v>
      </c>
    </row>
    <row r="42" spans="1:13" ht="19.649999999999999" hidden="1" customHeight="1" x14ac:dyDescent="0.3">
      <c r="A42" s="84" t="s">
        <v>3</v>
      </c>
      <c r="B42" s="30"/>
      <c r="C42" s="6"/>
      <c r="D42" s="5">
        <f t="shared" si="8"/>
        <v>0</v>
      </c>
      <c r="E42" s="7"/>
      <c r="F42" s="30"/>
      <c r="G42" s="6"/>
      <c r="H42" s="5">
        <f t="shared" ref="H42:H43" si="26">F42+G42</f>
        <v>0</v>
      </c>
      <c r="I42" s="7"/>
      <c r="J42" s="30"/>
      <c r="K42" s="6"/>
      <c r="L42" s="5">
        <f t="shared" ref="L42:L43" si="27">J42+K42</f>
        <v>0</v>
      </c>
      <c r="M42" s="7"/>
    </row>
    <row r="43" spans="1:13" ht="19.649999999999999" hidden="1" customHeight="1" x14ac:dyDescent="0.3">
      <c r="A43" s="84" t="s">
        <v>4</v>
      </c>
      <c r="B43" s="30"/>
      <c r="C43" s="6"/>
      <c r="D43" s="5">
        <f t="shared" si="8"/>
        <v>0</v>
      </c>
      <c r="E43" s="7"/>
      <c r="F43" s="30"/>
      <c r="G43" s="6"/>
      <c r="H43" s="5">
        <f t="shared" si="26"/>
        <v>0</v>
      </c>
      <c r="I43" s="7"/>
      <c r="J43" s="30"/>
      <c r="K43" s="6"/>
      <c r="L43" s="5">
        <f t="shared" si="27"/>
        <v>0</v>
      </c>
      <c r="M43" s="7"/>
    </row>
    <row r="44" spans="1:13" ht="64.8" hidden="1" customHeight="1" x14ac:dyDescent="0.3">
      <c r="A44" s="7" t="s">
        <v>48</v>
      </c>
      <c r="B44" s="30"/>
      <c r="C44" s="6"/>
      <c r="D44" s="5"/>
      <c r="E44" s="7" t="s">
        <v>51</v>
      </c>
      <c r="F44" s="30"/>
      <c r="G44" s="6"/>
      <c r="H44" s="5"/>
      <c r="I44" s="7" t="s">
        <v>51</v>
      </c>
      <c r="J44" s="30"/>
      <c r="K44" s="6"/>
      <c r="L44" s="5"/>
      <c r="M44" s="7" t="s">
        <v>51</v>
      </c>
    </row>
    <row r="45" spans="1:13" ht="19.649999999999999" hidden="1" customHeight="1" x14ac:dyDescent="0.3">
      <c r="A45" s="84" t="s">
        <v>4</v>
      </c>
      <c r="B45" s="30"/>
      <c r="C45" s="6"/>
      <c r="D45" s="5">
        <f t="shared" si="8"/>
        <v>0</v>
      </c>
      <c r="E45" s="7"/>
      <c r="F45" s="30"/>
      <c r="G45" s="6"/>
      <c r="H45" s="5">
        <f t="shared" ref="H45" si="28">F45+G45</f>
        <v>0</v>
      </c>
      <c r="I45" s="7"/>
      <c r="J45" s="30"/>
      <c r="K45" s="6"/>
      <c r="L45" s="5">
        <f t="shared" ref="L45" si="29">J45+K45</f>
        <v>0</v>
      </c>
      <c r="M45" s="7"/>
    </row>
    <row r="46" spans="1:13" ht="85.1" customHeight="1" x14ac:dyDescent="0.3">
      <c r="A46" s="89" t="s">
        <v>78</v>
      </c>
      <c r="B46" s="56"/>
      <c r="C46" s="6"/>
      <c r="D46" s="5"/>
      <c r="E46" s="46"/>
      <c r="F46" s="56"/>
      <c r="G46" s="6"/>
      <c r="H46" s="5"/>
      <c r="I46" s="46"/>
      <c r="J46" s="56"/>
      <c r="K46" s="6"/>
      <c r="L46" s="5"/>
      <c r="M46" s="46"/>
    </row>
    <row r="47" spans="1:13" ht="34.049999999999997" customHeight="1" x14ac:dyDescent="0.3">
      <c r="A47" s="84" t="s">
        <v>3</v>
      </c>
      <c r="B47" s="30">
        <v>2000</v>
      </c>
      <c r="C47" s="6">
        <v>0</v>
      </c>
      <c r="D47" s="5">
        <f t="shared" si="8"/>
        <v>2000</v>
      </c>
      <c r="E47" s="46"/>
      <c r="F47" s="30">
        <v>2000</v>
      </c>
      <c r="G47" s="6">
        <v>0</v>
      </c>
      <c r="H47" s="5">
        <f t="shared" ref="H47:H48" si="30">F47+G47</f>
        <v>2000</v>
      </c>
      <c r="I47" s="46"/>
      <c r="J47" s="30">
        <v>2000</v>
      </c>
      <c r="K47" s="6">
        <v>0</v>
      </c>
      <c r="L47" s="5">
        <f t="shared" ref="L47:L48" si="31">J47+K47</f>
        <v>2000</v>
      </c>
      <c r="M47" s="52"/>
    </row>
    <row r="48" spans="1:13" ht="60.25" customHeight="1" x14ac:dyDescent="0.3">
      <c r="A48" s="84" t="s">
        <v>4</v>
      </c>
      <c r="B48" s="30">
        <v>127.6</v>
      </c>
      <c r="C48" s="6">
        <v>0.1</v>
      </c>
      <c r="D48" s="5">
        <f t="shared" si="8"/>
        <v>127.69999999999999</v>
      </c>
      <c r="E48" s="46"/>
      <c r="F48" s="30">
        <v>127.6</v>
      </c>
      <c r="G48" s="6">
        <v>0.1</v>
      </c>
      <c r="H48" s="5">
        <f t="shared" si="30"/>
        <v>127.69999999999999</v>
      </c>
      <c r="I48" s="46"/>
      <c r="J48" s="30">
        <v>127.6</v>
      </c>
      <c r="K48" s="6">
        <v>0.1</v>
      </c>
      <c r="L48" s="5">
        <f t="shared" si="31"/>
        <v>127.69999999999999</v>
      </c>
      <c r="M48" s="52" t="s">
        <v>81</v>
      </c>
    </row>
    <row r="49" spans="1:13" ht="32.75" hidden="1" customHeight="1" x14ac:dyDescent="0.3">
      <c r="A49" s="8" t="s">
        <v>40</v>
      </c>
      <c r="B49" s="5"/>
      <c r="C49" s="9"/>
      <c r="D49" s="5"/>
      <c r="E49" s="17"/>
      <c r="F49" s="5"/>
      <c r="G49" s="9"/>
      <c r="H49" s="5"/>
      <c r="I49" s="17"/>
      <c r="J49" s="5"/>
      <c r="K49" s="9"/>
      <c r="L49" s="5"/>
      <c r="M49" s="17"/>
    </row>
    <row r="50" spans="1:13" ht="20.95" hidden="1" customHeight="1" x14ac:dyDescent="0.3">
      <c r="A50" s="36" t="s">
        <v>28</v>
      </c>
      <c r="B50" s="30"/>
      <c r="C50" s="6">
        <v>0</v>
      </c>
      <c r="D50" s="5">
        <f t="shared" si="8"/>
        <v>0</v>
      </c>
      <c r="E50" s="17"/>
      <c r="F50" s="30"/>
      <c r="G50" s="6">
        <v>0</v>
      </c>
      <c r="H50" s="5">
        <f t="shared" ref="H50:H63" si="32">F50+G50</f>
        <v>0</v>
      </c>
      <c r="I50" s="17"/>
      <c r="J50" s="30"/>
      <c r="K50" s="6">
        <v>0</v>
      </c>
      <c r="L50" s="5">
        <f t="shared" ref="L50:L63" si="33">J50+K50</f>
        <v>0</v>
      </c>
      <c r="M50" s="17"/>
    </row>
    <row r="51" spans="1:13" ht="37.35" hidden="1" customHeight="1" x14ac:dyDescent="0.3">
      <c r="A51" s="36" t="s">
        <v>3</v>
      </c>
      <c r="B51" s="30"/>
      <c r="C51" s="6"/>
      <c r="D51" s="5">
        <f t="shared" si="8"/>
        <v>0</v>
      </c>
      <c r="E51" s="79"/>
      <c r="F51" s="30">
        <v>0</v>
      </c>
      <c r="G51" s="9" t="s">
        <v>34</v>
      </c>
      <c r="H51" s="5">
        <f t="shared" si="32"/>
        <v>0</v>
      </c>
      <c r="I51" s="79"/>
      <c r="J51" s="30">
        <v>0</v>
      </c>
      <c r="K51" s="9" t="s">
        <v>34</v>
      </c>
      <c r="L51" s="5">
        <f t="shared" si="33"/>
        <v>0</v>
      </c>
      <c r="M51" s="52" t="s">
        <v>74</v>
      </c>
    </row>
    <row r="52" spans="1:13" ht="60.25" hidden="1" customHeight="1" x14ac:dyDescent="0.3">
      <c r="A52" s="37" t="s">
        <v>4</v>
      </c>
      <c r="B52" s="30"/>
      <c r="C52" s="6"/>
      <c r="D52" s="5">
        <f t="shared" si="8"/>
        <v>0</v>
      </c>
      <c r="E52" s="46"/>
      <c r="F52" s="30">
        <v>0</v>
      </c>
      <c r="G52" s="9" t="s">
        <v>59</v>
      </c>
      <c r="H52" s="5">
        <f t="shared" si="32"/>
        <v>0</v>
      </c>
      <c r="I52" s="46"/>
      <c r="J52" s="30">
        <v>0</v>
      </c>
      <c r="K52" s="9" t="s">
        <v>59</v>
      </c>
      <c r="L52" s="5">
        <f t="shared" si="33"/>
        <v>0</v>
      </c>
      <c r="M52" s="46" t="s">
        <v>75</v>
      </c>
    </row>
    <row r="53" spans="1:13" ht="71.349999999999994" hidden="1" customHeight="1" x14ac:dyDescent="0.3">
      <c r="A53" s="13" t="s">
        <v>63</v>
      </c>
      <c r="B53" s="5"/>
      <c r="C53" s="6"/>
      <c r="D53" s="5"/>
      <c r="E53" s="46"/>
      <c r="F53" s="5"/>
      <c r="G53" s="6"/>
      <c r="H53" s="5"/>
      <c r="I53" s="46"/>
      <c r="J53" s="5"/>
      <c r="K53" s="6"/>
      <c r="L53" s="5"/>
      <c r="M53" s="46"/>
    </row>
    <row r="54" spans="1:13" ht="24.25" hidden="1" customHeight="1" x14ac:dyDescent="0.3">
      <c r="A54" s="57" t="s">
        <v>28</v>
      </c>
      <c r="B54" s="5"/>
      <c r="C54" s="6"/>
      <c r="D54" s="5">
        <f t="shared" si="8"/>
        <v>0</v>
      </c>
      <c r="E54" s="46"/>
      <c r="F54" s="5"/>
      <c r="G54" s="6"/>
      <c r="H54" s="5">
        <f t="shared" si="32"/>
        <v>0</v>
      </c>
      <c r="I54" s="46"/>
      <c r="J54" s="5"/>
      <c r="K54" s="6"/>
      <c r="L54" s="5">
        <f t="shared" si="33"/>
        <v>0</v>
      </c>
      <c r="M54" s="46"/>
    </row>
    <row r="55" spans="1:13" ht="40.6" hidden="1" customHeight="1" x14ac:dyDescent="0.3">
      <c r="A55" s="36" t="s">
        <v>3</v>
      </c>
      <c r="B55" s="5"/>
      <c r="C55" s="6"/>
      <c r="D55" s="5">
        <f t="shared" si="8"/>
        <v>0</v>
      </c>
      <c r="E55" s="46"/>
      <c r="F55" s="5"/>
      <c r="G55" s="6"/>
      <c r="H55" s="5">
        <f t="shared" si="32"/>
        <v>0</v>
      </c>
      <c r="I55" s="46"/>
      <c r="J55" s="5"/>
      <c r="K55" s="6"/>
      <c r="L55" s="5">
        <f t="shared" si="33"/>
        <v>0</v>
      </c>
      <c r="M55" s="52" t="s">
        <v>74</v>
      </c>
    </row>
    <row r="56" spans="1:13" ht="36" hidden="1" customHeight="1" x14ac:dyDescent="0.3">
      <c r="A56" s="37" t="s">
        <v>4</v>
      </c>
      <c r="B56" s="5"/>
      <c r="C56" s="6"/>
      <c r="D56" s="5">
        <f t="shared" si="8"/>
        <v>0</v>
      </c>
      <c r="E56" s="46"/>
      <c r="F56" s="5"/>
      <c r="G56" s="6"/>
      <c r="H56" s="5">
        <f t="shared" si="32"/>
        <v>0</v>
      </c>
      <c r="I56" s="46"/>
      <c r="J56" s="5"/>
      <c r="K56" s="6"/>
      <c r="L56" s="5">
        <f t="shared" si="33"/>
        <v>0</v>
      </c>
      <c r="M56" s="46" t="s">
        <v>76</v>
      </c>
    </row>
    <row r="57" spans="1:13" ht="96.9" hidden="1" customHeight="1" x14ac:dyDescent="0.3">
      <c r="A57" s="80" t="s">
        <v>64</v>
      </c>
      <c r="B57" s="5"/>
      <c r="C57" s="9"/>
      <c r="D57" s="5"/>
      <c r="E57" s="17"/>
      <c r="F57" s="5"/>
      <c r="G57" s="9"/>
      <c r="H57" s="5"/>
      <c r="I57" s="17"/>
      <c r="J57" s="5"/>
      <c r="K57" s="9"/>
      <c r="L57" s="5">
        <f t="shared" si="33"/>
        <v>0</v>
      </c>
      <c r="M57" s="52" t="s">
        <v>74</v>
      </c>
    </row>
    <row r="58" spans="1:13" ht="24.75" hidden="1" customHeight="1" x14ac:dyDescent="0.3">
      <c r="A58" s="23" t="s">
        <v>28</v>
      </c>
      <c r="B58" s="5">
        <v>0</v>
      </c>
      <c r="C58" s="6"/>
      <c r="D58" s="5">
        <f t="shared" ref="D58:D59" si="34">B58+C58</f>
        <v>0</v>
      </c>
      <c r="E58" s="17"/>
      <c r="F58" s="5">
        <v>0</v>
      </c>
      <c r="G58" s="6"/>
      <c r="H58" s="5">
        <f t="shared" si="32"/>
        <v>0</v>
      </c>
      <c r="I58" s="17"/>
      <c r="J58" s="5">
        <v>0</v>
      </c>
      <c r="K58" s="6"/>
      <c r="L58" s="5">
        <f t="shared" si="33"/>
        <v>0</v>
      </c>
      <c r="M58" s="17"/>
    </row>
    <row r="59" spans="1:13" ht="24.75" hidden="1" customHeight="1" x14ac:dyDescent="0.3">
      <c r="A59" s="23" t="s">
        <v>3</v>
      </c>
      <c r="B59" s="5">
        <v>0</v>
      </c>
      <c r="C59" s="6"/>
      <c r="D59" s="5">
        <f t="shared" si="34"/>
        <v>0</v>
      </c>
      <c r="E59" s="17"/>
      <c r="F59" s="5">
        <v>0</v>
      </c>
      <c r="G59" s="9"/>
      <c r="H59" s="5">
        <f t="shared" si="32"/>
        <v>0</v>
      </c>
      <c r="I59" s="17"/>
      <c r="J59" s="5">
        <v>0</v>
      </c>
      <c r="K59" s="9"/>
      <c r="L59" s="5">
        <f t="shared" si="33"/>
        <v>0</v>
      </c>
      <c r="M59" s="17"/>
    </row>
    <row r="60" spans="1:13" ht="94.45" hidden="1" customHeight="1" x14ac:dyDescent="0.3">
      <c r="A60" s="16" t="s">
        <v>23</v>
      </c>
      <c r="B60" s="5"/>
      <c r="C60" s="9"/>
      <c r="D60" s="5">
        <f t="shared" si="0"/>
        <v>0</v>
      </c>
      <c r="E60" s="17"/>
      <c r="F60" s="5"/>
      <c r="G60" s="9"/>
      <c r="H60" s="5">
        <f t="shared" si="32"/>
        <v>0</v>
      </c>
      <c r="I60" s="17"/>
      <c r="J60" s="5"/>
      <c r="K60" s="9"/>
      <c r="L60" s="5">
        <f t="shared" si="33"/>
        <v>0</v>
      </c>
      <c r="M60" s="17"/>
    </row>
    <row r="61" spans="1:13" ht="81.849999999999994" hidden="1" customHeight="1" x14ac:dyDescent="0.3">
      <c r="A61" s="20" t="s">
        <v>24</v>
      </c>
      <c r="B61" s="30"/>
      <c r="C61" s="9"/>
      <c r="D61" s="5">
        <f t="shared" si="0"/>
        <v>0</v>
      </c>
      <c r="E61" s="17"/>
      <c r="F61" s="30"/>
      <c r="G61" s="9"/>
      <c r="H61" s="5">
        <f t="shared" si="32"/>
        <v>0</v>
      </c>
      <c r="I61" s="17"/>
      <c r="J61" s="30"/>
      <c r="K61" s="9"/>
      <c r="L61" s="5">
        <f t="shared" si="33"/>
        <v>0</v>
      </c>
      <c r="M61" s="17"/>
    </row>
    <row r="62" spans="1:13" ht="84.45" hidden="1" customHeight="1" x14ac:dyDescent="0.3">
      <c r="A62" s="18" t="s">
        <v>22</v>
      </c>
      <c r="B62" s="5"/>
      <c r="C62" s="9"/>
      <c r="D62" s="5">
        <f t="shared" si="0"/>
        <v>0</v>
      </c>
      <c r="E62" s="17"/>
      <c r="F62" s="5"/>
      <c r="G62" s="9"/>
      <c r="H62" s="5">
        <f t="shared" si="32"/>
        <v>0</v>
      </c>
      <c r="I62" s="17"/>
      <c r="J62" s="5"/>
      <c r="K62" s="9"/>
      <c r="L62" s="5">
        <f t="shared" si="33"/>
        <v>0</v>
      </c>
      <c r="M62" s="17"/>
    </row>
    <row r="63" spans="1:13" ht="50.4" hidden="1" customHeight="1" x14ac:dyDescent="0.3">
      <c r="A63" s="8" t="s">
        <v>20</v>
      </c>
      <c r="B63" s="5"/>
      <c r="C63" s="9"/>
      <c r="D63" s="5">
        <f t="shared" si="0"/>
        <v>0</v>
      </c>
      <c r="E63" s="17"/>
      <c r="F63" s="5"/>
      <c r="G63" s="9"/>
      <c r="H63" s="5">
        <f t="shared" si="32"/>
        <v>0</v>
      </c>
      <c r="I63" s="17"/>
      <c r="J63" s="5"/>
      <c r="K63" s="9"/>
      <c r="L63" s="5">
        <f t="shared" si="33"/>
        <v>0</v>
      </c>
      <c r="M63" s="17"/>
    </row>
    <row r="64" spans="1:13" ht="50.4" hidden="1" customHeight="1" x14ac:dyDescent="0.3">
      <c r="A64" s="24" t="s">
        <v>29</v>
      </c>
      <c r="B64" s="5"/>
      <c r="C64" s="9"/>
      <c r="D64" s="5"/>
      <c r="E64" s="17"/>
      <c r="F64" s="5"/>
      <c r="G64" s="9"/>
      <c r="H64" s="5"/>
      <c r="I64" s="17"/>
      <c r="J64" s="5"/>
      <c r="K64" s="9"/>
      <c r="L64" s="5"/>
      <c r="M64" s="17"/>
    </row>
    <row r="65" spans="1:13" ht="19.5" hidden="1" customHeight="1" x14ac:dyDescent="0.3">
      <c r="A65" s="23" t="s">
        <v>28</v>
      </c>
      <c r="B65" s="5"/>
      <c r="C65" s="9"/>
      <c r="D65" s="5">
        <f t="shared" si="0"/>
        <v>0</v>
      </c>
      <c r="E65" s="17"/>
      <c r="F65" s="5"/>
      <c r="G65" s="9"/>
      <c r="H65" s="5">
        <f t="shared" ref="H65:H70" si="35">F65+G65</f>
        <v>0</v>
      </c>
      <c r="I65" s="17"/>
      <c r="J65" s="5"/>
      <c r="K65" s="9"/>
      <c r="L65" s="5">
        <f t="shared" ref="L65:L70" si="36">J65+K65</f>
        <v>0</v>
      </c>
      <c r="M65" s="17"/>
    </row>
    <row r="66" spans="1:13" ht="18" hidden="1" customHeight="1" x14ac:dyDescent="0.3">
      <c r="A66" s="23" t="s">
        <v>3</v>
      </c>
      <c r="B66" s="5"/>
      <c r="C66" s="9"/>
      <c r="D66" s="5">
        <f t="shared" si="0"/>
        <v>0</v>
      </c>
      <c r="E66" s="17"/>
      <c r="F66" s="5"/>
      <c r="G66" s="9"/>
      <c r="H66" s="5">
        <f t="shared" si="35"/>
        <v>0</v>
      </c>
      <c r="I66" s="17"/>
      <c r="J66" s="5"/>
      <c r="K66" s="9"/>
      <c r="L66" s="5">
        <f t="shared" si="36"/>
        <v>0</v>
      </c>
      <c r="M66" s="17"/>
    </row>
    <row r="67" spans="1:13" ht="90.35" hidden="1" customHeight="1" x14ac:dyDescent="0.3">
      <c r="A67" s="16" t="s">
        <v>31</v>
      </c>
      <c r="B67" s="5"/>
      <c r="C67" s="9"/>
      <c r="D67" s="5">
        <f t="shared" si="0"/>
        <v>0</v>
      </c>
      <c r="E67" s="17"/>
      <c r="F67" s="5"/>
      <c r="G67" s="9"/>
      <c r="H67" s="5">
        <f t="shared" si="35"/>
        <v>0</v>
      </c>
      <c r="I67" s="17"/>
      <c r="J67" s="5"/>
      <c r="K67" s="9"/>
      <c r="L67" s="5">
        <f t="shared" si="36"/>
        <v>0</v>
      </c>
      <c r="M67" s="17"/>
    </row>
    <row r="68" spans="1:13" ht="91.65" hidden="1" customHeight="1" x14ac:dyDescent="0.3">
      <c r="A68" s="21" t="s">
        <v>25</v>
      </c>
      <c r="B68" s="5"/>
      <c r="C68" s="9"/>
      <c r="D68" s="5">
        <f t="shared" si="0"/>
        <v>0</v>
      </c>
      <c r="E68" s="17"/>
      <c r="F68" s="5"/>
      <c r="G68" s="9"/>
      <c r="H68" s="5">
        <f t="shared" si="35"/>
        <v>0</v>
      </c>
      <c r="I68" s="17"/>
      <c r="J68" s="5"/>
      <c r="K68" s="9"/>
      <c r="L68" s="5">
        <f t="shared" si="36"/>
        <v>0</v>
      </c>
      <c r="M68" s="17"/>
    </row>
    <row r="69" spans="1:13" ht="87.05" hidden="1" customHeight="1" x14ac:dyDescent="0.3">
      <c r="A69" s="10" t="s">
        <v>4</v>
      </c>
      <c r="B69" s="5">
        <v>0</v>
      </c>
      <c r="C69" s="9"/>
      <c r="D69" s="5">
        <f t="shared" si="0"/>
        <v>0</v>
      </c>
      <c r="E69" s="17"/>
      <c r="F69" s="5">
        <v>0</v>
      </c>
      <c r="G69" s="9"/>
      <c r="H69" s="5">
        <f t="shared" si="35"/>
        <v>0</v>
      </c>
      <c r="I69" s="17"/>
      <c r="J69" s="5">
        <v>0</v>
      </c>
      <c r="K69" s="9"/>
      <c r="L69" s="5">
        <f t="shared" si="36"/>
        <v>0</v>
      </c>
      <c r="M69" s="17"/>
    </row>
    <row r="70" spans="1:13" ht="91" hidden="1" customHeight="1" x14ac:dyDescent="0.3">
      <c r="A70" s="11" t="s">
        <v>21</v>
      </c>
      <c r="B70" s="5">
        <v>0</v>
      </c>
      <c r="C70" s="9"/>
      <c r="D70" s="5">
        <f t="shared" ref="D70:D104" si="37">B70+C70</f>
        <v>0</v>
      </c>
      <c r="E70" s="17"/>
      <c r="F70" s="5">
        <v>0</v>
      </c>
      <c r="G70" s="9"/>
      <c r="H70" s="5">
        <f t="shared" si="35"/>
        <v>0</v>
      </c>
      <c r="I70" s="17"/>
      <c r="J70" s="5">
        <v>0</v>
      </c>
      <c r="K70" s="9"/>
      <c r="L70" s="5">
        <f t="shared" si="36"/>
        <v>0</v>
      </c>
      <c r="M70" s="17"/>
    </row>
    <row r="71" spans="1:13" ht="77.900000000000006" hidden="1" customHeight="1" x14ac:dyDescent="0.3">
      <c r="A71" s="10" t="s">
        <v>4</v>
      </c>
      <c r="B71" s="5">
        <v>0</v>
      </c>
      <c r="C71" s="9"/>
      <c r="D71" s="5">
        <f>B71+C71</f>
        <v>0</v>
      </c>
      <c r="E71" s="17"/>
      <c r="F71" s="5">
        <v>0</v>
      </c>
      <c r="G71" s="9"/>
      <c r="H71" s="5">
        <f>F71+G71</f>
        <v>0</v>
      </c>
      <c r="I71" s="17"/>
      <c r="J71" s="5">
        <v>0</v>
      </c>
      <c r="K71" s="9"/>
      <c r="L71" s="5">
        <f>J71+K71</f>
        <v>0</v>
      </c>
      <c r="M71" s="17"/>
    </row>
    <row r="72" spans="1:13" ht="79.849999999999994" hidden="1" customHeight="1" x14ac:dyDescent="0.3">
      <c r="A72" s="7" t="s">
        <v>10</v>
      </c>
      <c r="B72" s="5"/>
      <c r="C72" s="6"/>
      <c r="D72" s="5">
        <f t="shared" si="37"/>
        <v>0</v>
      </c>
      <c r="E72" s="12"/>
      <c r="F72" s="5"/>
      <c r="G72" s="6"/>
      <c r="H72" s="5">
        <f t="shared" ref="H72:H76" si="38">F72+G72</f>
        <v>0</v>
      </c>
      <c r="I72" s="12"/>
      <c r="J72" s="5"/>
      <c r="K72" s="6"/>
      <c r="L72" s="5">
        <f t="shared" ref="L72:L76" si="39">J72+K72</f>
        <v>0</v>
      </c>
      <c r="M72" s="12"/>
    </row>
    <row r="73" spans="1:13" ht="60.25" hidden="1" customHeight="1" x14ac:dyDescent="0.3">
      <c r="A73" s="13" t="s">
        <v>35</v>
      </c>
      <c r="B73" s="5"/>
      <c r="C73" s="6"/>
      <c r="D73" s="5">
        <f t="shared" si="37"/>
        <v>0</v>
      </c>
      <c r="E73" s="7" t="s">
        <v>37</v>
      </c>
      <c r="F73" s="5"/>
      <c r="G73" s="6"/>
      <c r="H73" s="5">
        <f t="shared" si="38"/>
        <v>0</v>
      </c>
      <c r="I73" s="7" t="s">
        <v>37</v>
      </c>
      <c r="J73" s="5"/>
      <c r="K73" s="6"/>
      <c r="L73" s="5">
        <f t="shared" si="39"/>
        <v>0</v>
      </c>
      <c r="M73" s="7" t="s">
        <v>37</v>
      </c>
    </row>
    <row r="74" spans="1:13" ht="17.2" hidden="1" customHeight="1" x14ac:dyDescent="0.3">
      <c r="A74" s="14" t="s">
        <v>4</v>
      </c>
      <c r="B74" s="5"/>
      <c r="C74" s="6"/>
      <c r="D74" s="5">
        <f t="shared" si="37"/>
        <v>0</v>
      </c>
      <c r="E74" s="12"/>
      <c r="F74" s="5"/>
      <c r="G74" s="6"/>
      <c r="H74" s="5">
        <f t="shared" si="38"/>
        <v>0</v>
      </c>
      <c r="I74" s="12"/>
      <c r="J74" s="5"/>
      <c r="K74" s="6"/>
      <c r="L74" s="5">
        <f t="shared" si="39"/>
        <v>0</v>
      </c>
      <c r="M74" s="12"/>
    </row>
    <row r="75" spans="1:13" ht="47.15" hidden="1" customHeight="1" x14ac:dyDescent="0.3">
      <c r="A75" s="7" t="s">
        <v>11</v>
      </c>
      <c r="B75" s="5"/>
      <c r="C75" s="6"/>
      <c r="D75" s="5">
        <f t="shared" ref="D75:D76" si="40">B75+C75</f>
        <v>0</v>
      </c>
      <c r="E75" s="12"/>
      <c r="F75" s="5"/>
      <c r="G75" s="6"/>
      <c r="H75" s="5">
        <f t="shared" si="38"/>
        <v>0</v>
      </c>
      <c r="I75" s="12"/>
      <c r="J75" s="5"/>
      <c r="K75" s="6"/>
      <c r="L75" s="5">
        <f t="shared" si="39"/>
        <v>0</v>
      </c>
      <c r="M75" s="12"/>
    </row>
    <row r="76" spans="1:13" ht="15.75" hidden="1" customHeight="1" x14ac:dyDescent="0.3">
      <c r="A76" s="15" t="s">
        <v>4</v>
      </c>
      <c r="B76" s="5"/>
      <c r="C76" s="6">
        <v>0</v>
      </c>
      <c r="D76" s="5">
        <f t="shared" si="40"/>
        <v>0</v>
      </c>
      <c r="E76" s="12"/>
      <c r="F76" s="5"/>
      <c r="G76" s="6">
        <v>0</v>
      </c>
      <c r="H76" s="5">
        <f t="shared" si="38"/>
        <v>0</v>
      </c>
      <c r="I76" s="12"/>
      <c r="J76" s="5"/>
      <c r="K76" s="6">
        <v>0</v>
      </c>
      <c r="L76" s="5">
        <f t="shared" si="39"/>
        <v>0</v>
      </c>
      <c r="M76" s="12"/>
    </row>
    <row r="77" spans="1:13" ht="19.649999999999999" hidden="1" customHeight="1" x14ac:dyDescent="0.3">
      <c r="A77" s="81" t="s">
        <v>12</v>
      </c>
      <c r="B77" s="6">
        <f>B78+B79+B80+B81</f>
        <v>4888596.2</v>
      </c>
      <c r="C77" s="6">
        <f>C78+C79+C80+C81</f>
        <v>-0.2</v>
      </c>
      <c r="D77" s="6">
        <f>D78+D79+D80+D81</f>
        <v>4888596</v>
      </c>
      <c r="E77" s="7"/>
      <c r="F77" s="6">
        <f>F78+F79+F80+F81</f>
        <v>4888596.2</v>
      </c>
      <c r="G77" s="6">
        <f>G78+G79+G80+G81</f>
        <v>-0.1</v>
      </c>
      <c r="H77" s="6">
        <f>H78+H79+H80+H81</f>
        <v>4888596.0999999996</v>
      </c>
      <c r="I77" s="7"/>
      <c r="J77" s="6">
        <f>J78+J79+J80+J81</f>
        <v>4888596.2</v>
      </c>
      <c r="K77" s="6">
        <f>K78+K79+K80+K81</f>
        <v>-0.1</v>
      </c>
      <c r="L77" s="6">
        <f>L78+L79+L80+L81</f>
        <v>4888596.0999999996</v>
      </c>
      <c r="M77" s="7"/>
    </row>
    <row r="78" spans="1:13" ht="17.7" hidden="1" customHeight="1" x14ac:dyDescent="0.3">
      <c r="A78" s="23" t="s">
        <v>28</v>
      </c>
      <c r="B78" s="5">
        <v>996100.3</v>
      </c>
      <c r="C78" s="5">
        <f>C26+C29</f>
        <v>0</v>
      </c>
      <c r="D78" s="5">
        <f>B78+C78</f>
        <v>996100.3</v>
      </c>
      <c r="E78" s="12"/>
      <c r="F78" s="5">
        <v>996100.3</v>
      </c>
      <c r="G78" s="5">
        <f>G26+G29</f>
        <v>0</v>
      </c>
      <c r="H78" s="5">
        <f>F78+G78</f>
        <v>996100.3</v>
      </c>
      <c r="I78" s="12"/>
      <c r="J78" s="5">
        <v>996100.3</v>
      </c>
      <c r="K78" s="5">
        <f>K26+K29</f>
        <v>0</v>
      </c>
      <c r="L78" s="5">
        <f>J78+K78</f>
        <v>996100.3</v>
      </c>
      <c r="M78" s="12"/>
    </row>
    <row r="79" spans="1:13" ht="20.3" hidden="1" customHeight="1" x14ac:dyDescent="0.3">
      <c r="A79" s="14" t="s">
        <v>3</v>
      </c>
      <c r="B79" s="5">
        <v>2522540</v>
      </c>
      <c r="C79" s="5">
        <f>C27+C30+C38+C42</f>
        <v>0</v>
      </c>
      <c r="D79" s="5">
        <f>B79+C79</f>
        <v>2522540</v>
      </c>
      <c r="E79" s="12"/>
      <c r="F79" s="5">
        <v>2522540</v>
      </c>
      <c r="G79" s="5">
        <f>G27+G30+G38+G42</f>
        <v>0</v>
      </c>
      <c r="H79" s="5">
        <f>F79+G79</f>
        <v>2522540</v>
      </c>
      <c r="I79" s="12"/>
      <c r="J79" s="5">
        <v>2522540</v>
      </c>
      <c r="K79" s="5">
        <f>K27+K30+K38+K42</f>
        <v>0</v>
      </c>
      <c r="L79" s="5">
        <f>J79+K79</f>
        <v>2522540</v>
      </c>
      <c r="M79" s="12"/>
    </row>
    <row r="80" spans="1:13" ht="17.7" hidden="1" customHeight="1" x14ac:dyDescent="0.3">
      <c r="A80" s="15" t="s">
        <v>4</v>
      </c>
      <c r="B80" s="5">
        <v>1365515.5</v>
      </c>
      <c r="C80" s="5">
        <f>C13+C34+C43+K13</f>
        <v>-0.2</v>
      </c>
      <c r="D80" s="5">
        <f>B80+C80</f>
        <v>1365515.3</v>
      </c>
      <c r="E80" s="12"/>
      <c r="F80" s="5">
        <v>1365515.5</v>
      </c>
      <c r="G80" s="5">
        <f>G13+G34+G43+O13</f>
        <v>-0.1</v>
      </c>
      <c r="H80" s="5">
        <f>F80+G80</f>
        <v>1365515.4</v>
      </c>
      <c r="I80" s="12"/>
      <c r="J80" s="5">
        <v>1365515.5</v>
      </c>
      <c r="K80" s="5">
        <f>K13+K34+K43+S13</f>
        <v>-0.1</v>
      </c>
      <c r="L80" s="5">
        <f>J80+K80</f>
        <v>1365515.4</v>
      </c>
      <c r="M80" s="12"/>
    </row>
    <row r="81" spans="1:13" ht="19.649999999999999" hidden="1" customHeight="1" x14ac:dyDescent="0.3">
      <c r="A81" s="14" t="s">
        <v>30</v>
      </c>
      <c r="B81" s="5">
        <v>4440.3999999999996</v>
      </c>
      <c r="C81" s="5">
        <f>C14</f>
        <v>0</v>
      </c>
      <c r="D81" s="5">
        <f>B81+C81</f>
        <v>4440.3999999999996</v>
      </c>
      <c r="E81" s="12"/>
      <c r="F81" s="5">
        <v>4440.3999999999996</v>
      </c>
      <c r="G81" s="5">
        <f>G14</f>
        <v>0</v>
      </c>
      <c r="H81" s="5">
        <f>F81+G81</f>
        <v>4440.3999999999996</v>
      </c>
      <c r="I81" s="12"/>
      <c r="J81" s="5">
        <v>4440.3999999999996</v>
      </c>
      <c r="K81" s="5">
        <f>K14</f>
        <v>0</v>
      </c>
      <c r="L81" s="5">
        <f>J81+K81</f>
        <v>4440.3999999999996</v>
      </c>
      <c r="M81" s="12"/>
    </row>
    <row r="82" spans="1:13" ht="20.3" hidden="1" customHeight="1" x14ac:dyDescent="0.3">
      <c r="A82" s="103" t="s">
        <v>8</v>
      </c>
      <c r="B82" s="100"/>
      <c r="C82" s="100"/>
      <c r="D82" s="100"/>
      <c r="E82" s="101"/>
      <c r="F82" s="101"/>
      <c r="G82" s="101"/>
      <c r="H82" s="101"/>
      <c r="I82" s="101"/>
      <c r="J82" s="101"/>
      <c r="K82" s="101"/>
      <c r="L82" s="101"/>
      <c r="M82" s="101"/>
    </row>
    <row r="83" spans="1:13" ht="85.75" hidden="1" customHeight="1" x14ac:dyDescent="0.3">
      <c r="A83" s="26" t="s">
        <v>65</v>
      </c>
      <c r="B83" s="25"/>
      <c r="C83" s="25"/>
      <c r="D83" s="25"/>
      <c r="E83" s="46"/>
      <c r="F83" s="25"/>
      <c r="G83" s="25"/>
      <c r="H83" s="25"/>
      <c r="I83" s="46"/>
      <c r="J83" s="25"/>
      <c r="K83" s="25"/>
      <c r="L83" s="25"/>
      <c r="M83" s="52" t="s">
        <v>74</v>
      </c>
    </row>
    <row r="84" spans="1:13" ht="34.049999999999997" hidden="1" customHeight="1" x14ac:dyDescent="0.3">
      <c r="A84" s="23" t="s">
        <v>3</v>
      </c>
      <c r="B84" s="5"/>
      <c r="C84" s="6"/>
      <c r="D84" s="5">
        <f t="shared" ref="D84:D86" si="41">B84+C84</f>
        <v>0</v>
      </c>
      <c r="E84" s="60"/>
      <c r="F84" s="58"/>
      <c r="G84" s="59"/>
      <c r="H84" s="5">
        <f t="shared" ref="H84" si="42">F84+G84</f>
        <v>0</v>
      </c>
      <c r="I84" s="60"/>
      <c r="J84" s="5"/>
      <c r="K84" s="6"/>
      <c r="L84" s="5">
        <f t="shared" ref="L84" si="43">J84+K84</f>
        <v>0</v>
      </c>
      <c r="M84" s="46"/>
    </row>
    <row r="85" spans="1:13" ht="124.4" hidden="1" customHeight="1" x14ac:dyDescent="0.3">
      <c r="A85" s="47" t="s">
        <v>41</v>
      </c>
      <c r="B85" s="27"/>
      <c r="C85" s="29"/>
      <c r="D85" s="27"/>
      <c r="E85" s="28"/>
      <c r="F85" s="27"/>
      <c r="G85" s="29"/>
      <c r="H85" s="27"/>
      <c r="I85" s="28"/>
      <c r="J85" s="27"/>
      <c r="K85" s="29"/>
      <c r="L85" s="27"/>
      <c r="M85" s="28"/>
    </row>
    <row r="86" spans="1:13" ht="36.65" hidden="1" customHeight="1" x14ac:dyDescent="0.3">
      <c r="A86" s="23" t="s">
        <v>3</v>
      </c>
      <c r="B86" s="5"/>
      <c r="C86" s="6"/>
      <c r="D86" s="5">
        <f t="shared" si="41"/>
        <v>0</v>
      </c>
      <c r="E86" s="46"/>
      <c r="F86" s="5"/>
      <c r="G86" s="6"/>
      <c r="H86" s="5">
        <f t="shared" ref="H86" si="44">F86+G86</f>
        <v>0</v>
      </c>
      <c r="I86" s="46"/>
      <c r="J86" s="5"/>
      <c r="K86" s="6"/>
      <c r="L86" s="5">
        <f t="shared" ref="L86" si="45">J86+K86</f>
        <v>0</v>
      </c>
      <c r="M86" s="46"/>
    </row>
    <row r="87" spans="1:13" ht="119.15" hidden="1" customHeight="1" x14ac:dyDescent="0.3">
      <c r="A87" s="31" t="s">
        <v>42</v>
      </c>
      <c r="B87" s="5"/>
      <c r="C87" s="6"/>
      <c r="D87" s="5"/>
      <c r="E87" s="28"/>
      <c r="F87" s="5"/>
      <c r="G87" s="6"/>
      <c r="H87" s="5"/>
      <c r="I87" s="28"/>
      <c r="J87" s="5"/>
      <c r="K87" s="6"/>
      <c r="L87" s="5"/>
      <c r="M87" s="28"/>
    </row>
    <row r="88" spans="1:13" ht="30.15" hidden="1" customHeight="1" x14ac:dyDescent="0.3">
      <c r="A88" s="51" t="s">
        <v>3</v>
      </c>
      <c r="B88" s="5">
        <v>0</v>
      </c>
      <c r="C88" s="6">
        <v>0</v>
      </c>
      <c r="D88" s="5">
        <f t="shared" ref="D88" si="46">B88+C88</f>
        <v>0</v>
      </c>
      <c r="E88" s="53" t="s">
        <v>49</v>
      </c>
      <c r="F88" s="5">
        <v>0</v>
      </c>
      <c r="G88" s="6">
        <v>0</v>
      </c>
      <c r="H88" s="5">
        <f t="shared" ref="H88:H93" si="47">F88+G88</f>
        <v>0</v>
      </c>
      <c r="I88" s="53" t="s">
        <v>49</v>
      </c>
      <c r="J88" s="5">
        <v>0</v>
      </c>
      <c r="K88" s="6">
        <v>0</v>
      </c>
      <c r="L88" s="5">
        <f t="shared" ref="L88:L93" si="48">J88+K88</f>
        <v>0</v>
      </c>
      <c r="M88" s="53" t="s">
        <v>49</v>
      </c>
    </row>
    <row r="89" spans="1:13" ht="95.25" hidden="1" customHeight="1" x14ac:dyDescent="0.3">
      <c r="A89" s="4" t="s">
        <v>13</v>
      </c>
      <c r="B89" s="5"/>
      <c r="C89" s="9"/>
      <c r="D89" s="5">
        <f t="shared" ref="D89:D90" si="49">B89+C89</f>
        <v>0</v>
      </c>
      <c r="E89" s="17"/>
      <c r="F89" s="5"/>
      <c r="G89" s="9"/>
      <c r="H89" s="5">
        <f t="shared" si="47"/>
        <v>0</v>
      </c>
      <c r="I89" s="17"/>
      <c r="J89" s="5"/>
      <c r="K89" s="9"/>
      <c r="L89" s="5">
        <f t="shared" si="48"/>
        <v>0</v>
      </c>
      <c r="M89" s="17"/>
    </row>
    <row r="90" spans="1:13" ht="15.75" hidden="1" customHeight="1" x14ac:dyDescent="0.3">
      <c r="A90" s="22" t="s">
        <v>4</v>
      </c>
      <c r="B90" s="5"/>
      <c r="C90" s="9"/>
      <c r="D90" s="5">
        <f t="shared" si="49"/>
        <v>0</v>
      </c>
      <c r="E90" s="7"/>
      <c r="F90" s="5"/>
      <c r="G90" s="9"/>
      <c r="H90" s="5">
        <f t="shared" si="47"/>
        <v>0</v>
      </c>
      <c r="I90" s="7"/>
      <c r="J90" s="5"/>
      <c r="K90" s="9"/>
      <c r="L90" s="5">
        <f t="shared" si="48"/>
        <v>0</v>
      </c>
      <c r="M90" s="7"/>
    </row>
    <row r="91" spans="1:13" ht="15.05" hidden="1" customHeight="1" x14ac:dyDescent="0.3">
      <c r="A91" s="19" t="s">
        <v>4</v>
      </c>
      <c r="B91" s="5"/>
      <c r="C91" s="9"/>
      <c r="D91" s="5">
        <f t="shared" ref="D91:D92" si="50">B91+C91</f>
        <v>0</v>
      </c>
      <c r="E91" s="17"/>
      <c r="F91" s="5"/>
      <c r="G91" s="9"/>
      <c r="H91" s="5">
        <f t="shared" si="47"/>
        <v>0</v>
      </c>
      <c r="I91" s="17"/>
      <c r="J91" s="5"/>
      <c r="K91" s="9"/>
      <c r="L91" s="5">
        <f t="shared" si="48"/>
        <v>0</v>
      </c>
      <c r="M91" s="17"/>
    </row>
    <row r="92" spans="1:13" ht="66.3" hidden="1" customHeight="1" x14ac:dyDescent="0.3">
      <c r="A92" s="16" t="s">
        <v>14</v>
      </c>
      <c r="B92" s="5"/>
      <c r="C92" s="6"/>
      <c r="D92" s="5">
        <f t="shared" si="50"/>
        <v>0</v>
      </c>
      <c r="E92" s="12"/>
      <c r="F92" s="5"/>
      <c r="G92" s="6"/>
      <c r="H92" s="5">
        <f t="shared" si="47"/>
        <v>0</v>
      </c>
      <c r="I92" s="12"/>
      <c r="J92" s="5"/>
      <c r="K92" s="6"/>
      <c r="L92" s="5">
        <f t="shared" si="48"/>
        <v>0</v>
      </c>
      <c r="M92" s="12"/>
    </row>
    <row r="93" spans="1:13" ht="83.15" hidden="1" customHeight="1" x14ac:dyDescent="0.3">
      <c r="A93" s="16" t="s">
        <v>15</v>
      </c>
      <c r="B93" s="5"/>
      <c r="C93" s="6"/>
      <c r="D93" s="5">
        <f t="shared" ref="D93" si="51">B93+C93</f>
        <v>0</v>
      </c>
      <c r="E93" s="52" t="s">
        <v>51</v>
      </c>
      <c r="F93" s="5">
        <v>0</v>
      </c>
      <c r="G93" s="6">
        <v>0</v>
      </c>
      <c r="H93" s="5">
        <f t="shared" si="47"/>
        <v>0</v>
      </c>
      <c r="I93" s="52" t="s">
        <v>51</v>
      </c>
      <c r="J93" s="5">
        <v>0</v>
      </c>
      <c r="K93" s="6">
        <v>0</v>
      </c>
      <c r="L93" s="5">
        <f t="shared" si="48"/>
        <v>0</v>
      </c>
      <c r="M93" s="52" t="s">
        <v>51</v>
      </c>
    </row>
    <row r="94" spans="1:13" ht="21.6" hidden="1" customHeight="1" x14ac:dyDescent="0.3">
      <c r="A94" s="38" t="s">
        <v>16</v>
      </c>
      <c r="B94" s="39">
        <f>B95+B96</f>
        <v>84966.900000000009</v>
      </c>
      <c r="C94" s="39">
        <f>C95+C96</f>
        <v>0</v>
      </c>
      <c r="D94" s="39">
        <f>D95+D96</f>
        <v>84966.900000000009</v>
      </c>
      <c r="E94" s="43"/>
      <c r="F94" s="39">
        <f>F95+F96</f>
        <v>84966.900000000009</v>
      </c>
      <c r="G94" s="39">
        <f>G95+G96</f>
        <v>0</v>
      </c>
      <c r="H94" s="39">
        <f>H95+H96</f>
        <v>84966.900000000009</v>
      </c>
      <c r="I94" s="43"/>
      <c r="J94" s="39">
        <f>J95+J96</f>
        <v>84966.900000000009</v>
      </c>
      <c r="K94" s="39">
        <f>K95+K96</f>
        <v>0</v>
      </c>
      <c r="L94" s="39">
        <f>L95+L96</f>
        <v>84966.900000000009</v>
      </c>
      <c r="M94" s="43"/>
    </row>
    <row r="95" spans="1:13" ht="17.2" hidden="1" customHeight="1" x14ac:dyDescent="0.3">
      <c r="A95" s="41" t="s">
        <v>3</v>
      </c>
      <c r="B95" s="42">
        <v>82739.3</v>
      </c>
      <c r="C95" s="42">
        <f>C84+C86+C88</f>
        <v>0</v>
      </c>
      <c r="D95" s="42">
        <f>B95+C95</f>
        <v>82739.3</v>
      </c>
      <c r="E95" s="43"/>
      <c r="F95" s="42">
        <v>82739.3</v>
      </c>
      <c r="G95" s="42">
        <f>G84+G86+G88</f>
        <v>0</v>
      </c>
      <c r="H95" s="42">
        <f>F95+G95</f>
        <v>82739.3</v>
      </c>
      <c r="I95" s="43"/>
      <c r="J95" s="42">
        <v>82739.3</v>
      </c>
      <c r="K95" s="42">
        <f>K84+K86+K88</f>
        <v>0</v>
      </c>
      <c r="L95" s="42">
        <f>J95+K95</f>
        <v>82739.3</v>
      </c>
      <c r="M95" s="43"/>
    </row>
    <row r="96" spans="1:13" ht="19" hidden="1" customHeight="1" x14ac:dyDescent="0.3">
      <c r="A96" s="45" t="s">
        <v>4</v>
      </c>
      <c r="B96" s="42">
        <v>2227.6</v>
      </c>
      <c r="C96" s="42">
        <f>C93</f>
        <v>0</v>
      </c>
      <c r="D96" s="42">
        <f>B96+C96</f>
        <v>2227.6</v>
      </c>
      <c r="E96" s="43"/>
      <c r="F96" s="42">
        <v>2227.6</v>
      </c>
      <c r="G96" s="42">
        <f>G93</f>
        <v>0</v>
      </c>
      <c r="H96" s="42">
        <f>F96+G96</f>
        <v>2227.6</v>
      </c>
      <c r="I96" s="43"/>
      <c r="J96" s="42">
        <v>2227.6</v>
      </c>
      <c r="K96" s="42">
        <f>K93</f>
        <v>0</v>
      </c>
      <c r="L96" s="42">
        <f>J96+K96</f>
        <v>2227.6</v>
      </c>
      <c r="M96" s="43"/>
    </row>
    <row r="97" spans="1:13" ht="36" hidden="1" customHeight="1" x14ac:dyDescent="0.3">
      <c r="A97" s="95" t="s">
        <v>5</v>
      </c>
      <c r="B97" s="96"/>
      <c r="C97" s="96"/>
      <c r="D97" s="96"/>
      <c r="E97" s="97"/>
      <c r="F97" s="63"/>
      <c r="G97" s="63"/>
      <c r="H97" s="63"/>
      <c r="I97" s="63"/>
      <c r="J97" s="63"/>
      <c r="K97" s="63"/>
      <c r="L97" s="63"/>
      <c r="M97" s="63"/>
    </row>
    <row r="98" spans="1:13" ht="93.6" hidden="1" customHeight="1" x14ac:dyDescent="0.3">
      <c r="A98" s="64" t="s">
        <v>17</v>
      </c>
      <c r="B98" s="65"/>
      <c r="C98" s="66"/>
      <c r="D98" s="42">
        <f t="shared" ref="D98" si="52">B98+C98</f>
        <v>0</v>
      </c>
      <c r="E98" s="40" t="s">
        <v>36</v>
      </c>
      <c r="F98" s="65"/>
      <c r="G98" s="66"/>
      <c r="H98" s="42">
        <f t="shared" ref="H98:H102" si="53">F98+G98</f>
        <v>0</v>
      </c>
      <c r="I98" s="40" t="s">
        <v>36</v>
      </c>
      <c r="J98" s="65"/>
      <c r="K98" s="66"/>
      <c r="L98" s="42">
        <f t="shared" ref="L98:L102" si="54">J98+K98</f>
        <v>0</v>
      </c>
      <c r="M98" s="40" t="s">
        <v>36</v>
      </c>
    </row>
    <row r="99" spans="1:13" ht="87.05" hidden="1" customHeight="1" x14ac:dyDescent="0.3">
      <c r="A99" s="64" t="s">
        <v>18</v>
      </c>
      <c r="B99" s="65"/>
      <c r="C99" s="39"/>
      <c r="D99" s="42">
        <f t="shared" si="37"/>
        <v>0</v>
      </c>
      <c r="E99" s="67"/>
      <c r="F99" s="65"/>
      <c r="G99" s="39"/>
      <c r="H99" s="42">
        <f t="shared" si="53"/>
        <v>0</v>
      </c>
      <c r="I99" s="67"/>
      <c r="J99" s="65"/>
      <c r="K99" s="39"/>
      <c r="L99" s="42">
        <f t="shared" si="54"/>
        <v>0</v>
      </c>
      <c r="M99" s="67"/>
    </row>
    <row r="100" spans="1:13" ht="63.5" hidden="1" customHeight="1" x14ac:dyDescent="0.3">
      <c r="A100" s="68" t="s">
        <v>26</v>
      </c>
      <c r="B100" s="65"/>
      <c r="C100" s="66"/>
      <c r="D100" s="42">
        <f t="shared" si="37"/>
        <v>0</v>
      </c>
      <c r="E100" s="40" t="s">
        <v>51</v>
      </c>
      <c r="F100" s="65"/>
      <c r="G100" s="66"/>
      <c r="H100" s="42">
        <f t="shared" si="53"/>
        <v>0</v>
      </c>
      <c r="I100" s="40" t="s">
        <v>51</v>
      </c>
      <c r="J100" s="65"/>
      <c r="K100" s="66"/>
      <c r="L100" s="42">
        <f t="shared" si="54"/>
        <v>0</v>
      </c>
      <c r="M100" s="40" t="s">
        <v>51</v>
      </c>
    </row>
    <row r="101" spans="1:13" ht="81.2" hidden="1" customHeight="1" x14ac:dyDescent="0.3">
      <c r="A101" s="40" t="s">
        <v>27</v>
      </c>
      <c r="B101" s="42"/>
      <c r="C101" s="66"/>
      <c r="D101" s="42">
        <f t="shared" si="37"/>
        <v>0</v>
      </c>
      <c r="E101" s="69"/>
      <c r="F101" s="42"/>
      <c r="G101" s="66"/>
      <c r="H101" s="42">
        <f t="shared" si="53"/>
        <v>0</v>
      </c>
      <c r="I101" s="69"/>
      <c r="J101" s="42"/>
      <c r="K101" s="66"/>
      <c r="L101" s="42">
        <f t="shared" si="54"/>
        <v>0</v>
      </c>
      <c r="M101" s="69"/>
    </row>
    <row r="102" spans="1:13" ht="140.75" hidden="1" customHeight="1" x14ac:dyDescent="0.3">
      <c r="A102" s="70" t="s">
        <v>32</v>
      </c>
      <c r="B102" s="42"/>
      <c r="C102" s="66"/>
      <c r="D102" s="42">
        <f t="shared" si="37"/>
        <v>0</v>
      </c>
      <c r="E102" s="67"/>
      <c r="F102" s="42"/>
      <c r="G102" s="66"/>
      <c r="H102" s="42">
        <f t="shared" si="53"/>
        <v>0</v>
      </c>
      <c r="I102" s="67"/>
      <c r="J102" s="42"/>
      <c r="K102" s="66"/>
      <c r="L102" s="42">
        <f t="shared" si="54"/>
        <v>0</v>
      </c>
      <c r="M102" s="67"/>
    </row>
    <row r="103" spans="1:13" ht="17.2" hidden="1" customHeight="1" x14ac:dyDescent="0.3">
      <c r="A103" s="38" t="s">
        <v>19</v>
      </c>
      <c r="B103" s="39"/>
      <c r="C103" s="39">
        <f>C104</f>
        <v>0</v>
      </c>
      <c r="D103" s="39">
        <f>B103+C103</f>
        <v>0</v>
      </c>
      <c r="E103" s="43"/>
      <c r="F103" s="39"/>
      <c r="G103" s="39">
        <f>G104</f>
        <v>0</v>
      </c>
      <c r="H103" s="39">
        <f>F103+G103</f>
        <v>0</v>
      </c>
      <c r="I103" s="43"/>
      <c r="J103" s="39"/>
      <c r="K103" s="39">
        <f>K104</f>
        <v>0</v>
      </c>
      <c r="L103" s="39">
        <f>J103+K103</f>
        <v>0</v>
      </c>
      <c r="M103" s="43"/>
    </row>
    <row r="104" spans="1:13" ht="21.6" hidden="1" customHeight="1" x14ac:dyDescent="0.3">
      <c r="A104" s="45" t="s">
        <v>4</v>
      </c>
      <c r="B104" s="42"/>
      <c r="C104" s="42">
        <f>C100</f>
        <v>0</v>
      </c>
      <c r="D104" s="42">
        <f t="shared" si="37"/>
        <v>0</v>
      </c>
      <c r="E104" s="43"/>
      <c r="F104" s="42"/>
      <c r="G104" s="42">
        <f>G100</f>
        <v>0</v>
      </c>
      <c r="H104" s="42">
        <f t="shared" ref="H104" si="55">F104+G104</f>
        <v>0</v>
      </c>
      <c r="I104" s="43"/>
      <c r="J104" s="42"/>
      <c r="K104" s="42">
        <f>K100</f>
        <v>0</v>
      </c>
      <c r="L104" s="42">
        <f t="shared" ref="L104" si="56">J104+K104</f>
        <v>0</v>
      </c>
      <c r="M104" s="43"/>
    </row>
    <row r="105" spans="1:13" ht="21.6" hidden="1" customHeight="1" x14ac:dyDescent="0.3">
      <c r="A105" s="44"/>
      <c r="B105" s="42"/>
      <c r="C105" s="39"/>
      <c r="D105" s="42"/>
      <c r="E105" s="43"/>
      <c r="F105" s="42"/>
      <c r="G105" s="39"/>
      <c r="H105" s="42"/>
      <c r="I105" s="43"/>
      <c r="J105" s="42"/>
      <c r="K105" s="39"/>
      <c r="L105" s="42"/>
      <c r="M105" s="43"/>
    </row>
    <row r="106" spans="1:13" ht="21.6" hidden="1" customHeight="1" x14ac:dyDescent="0.3">
      <c r="A106" s="71" t="s">
        <v>7</v>
      </c>
      <c r="B106" s="39">
        <f>B107+B108+B109+B110</f>
        <v>5093062.2</v>
      </c>
      <c r="C106" s="39">
        <f>C107+C108+C109+C110</f>
        <v>-0.2</v>
      </c>
      <c r="D106" s="39">
        <f>D107+D108+D109+D110</f>
        <v>5093062</v>
      </c>
      <c r="E106" s="43"/>
      <c r="F106" s="39">
        <f>F107+F108+F109+F110</f>
        <v>5093062.2</v>
      </c>
      <c r="G106" s="39">
        <f>G107+G108+G109+G110</f>
        <v>-0.1</v>
      </c>
      <c r="H106" s="39">
        <f>H107+H108+H109+H110</f>
        <v>5093062.0999999996</v>
      </c>
      <c r="I106" s="43"/>
      <c r="J106" s="39">
        <f>J107+J108+J109+J110</f>
        <v>5093062.2</v>
      </c>
      <c r="K106" s="39">
        <f>K107+K108+K109+K110</f>
        <v>-0.1</v>
      </c>
      <c r="L106" s="39">
        <f>L107+L108+L109+L110</f>
        <v>5093062.0999999996</v>
      </c>
      <c r="M106" s="43"/>
    </row>
    <row r="107" spans="1:13" ht="20.95" hidden="1" customHeight="1" x14ac:dyDescent="0.3">
      <c r="A107" s="41" t="s">
        <v>28</v>
      </c>
      <c r="B107" s="42">
        <f>B78</f>
        <v>996100.3</v>
      </c>
      <c r="C107" s="39">
        <f>C78</f>
        <v>0</v>
      </c>
      <c r="D107" s="72">
        <f>B107+C107</f>
        <v>996100.3</v>
      </c>
      <c r="E107" s="43"/>
      <c r="F107" s="42">
        <f>F78</f>
        <v>996100.3</v>
      </c>
      <c r="G107" s="39">
        <f>G78</f>
        <v>0</v>
      </c>
      <c r="H107" s="72">
        <f>F107+G107</f>
        <v>996100.3</v>
      </c>
      <c r="I107" s="43"/>
      <c r="J107" s="42">
        <f>J78</f>
        <v>996100.3</v>
      </c>
      <c r="K107" s="39">
        <f>K78</f>
        <v>0</v>
      </c>
      <c r="L107" s="72">
        <f>J107+K107</f>
        <v>996100.3</v>
      </c>
      <c r="M107" s="43"/>
    </row>
    <row r="108" spans="1:13" ht="23.25" hidden="1" customHeight="1" x14ac:dyDescent="0.3">
      <c r="A108" s="44" t="s">
        <v>3</v>
      </c>
      <c r="B108" s="42">
        <f>B79+B95</f>
        <v>2605279.2999999998</v>
      </c>
      <c r="C108" s="39">
        <f>C79+C95</f>
        <v>0</v>
      </c>
      <c r="D108" s="72">
        <f>B108+C108</f>
        <v>2605279.2999999998</v>
      </c>
      <c r="E108" s="43"/>
      <c r="F108" s="42">
        <f>F79+F95</f>
        <v>2605279.2999999998</v>
      </c>
      <c r="G108" s="39">
        <f>G79+G95</f>
        <v>0</v>
      </c>
      <c r="H108" s="72">
        <f>F108+G108</f>
        <v>2605279.2999999998</v>
      </c>
      <c r="I108" s="43"/>
      <c r="J108" s="42">
        <f>J79+J95</f>
        <v>2605279.2999999998</v>
      </c>
      <c r="K108" s="39">
        <f>K79+K95</f>
        <v>0</v>
      </c>
      <c r="L108" s="72">
        <f>J108+K108</f>
        <v>2605279.2999999998</v>
      </c>
      <c r="M108" s="43"/>
    </row>
    <row r="109" spans="1:13" ht="22.6" hidden="1" customHeight="1" x14ac:dyDescent="0.3">
      <c r="A109" s="45" t="s">
        <v>4</v>
      </c>
      <c r="B109" s="42">
        <v>1487242.2</v>
      </c>
      <c r="C109" s="39">
        <f>C80+C96+C104</f>
        <v>-0.2</v>
      </c>
      <c r="D109" s="72">
        <f>B109+C109</f>
        <v>1487242</v>
      </c>
      <c r="E109" s="43"/>
      <c r="F109" s="42">
        <v>1487242.2</v>
      </c>
      <c r="G109" s="39">
        <f>G80+G96+G104</f>
        <v>-0.1</v>
      </c>
      <c r="H109" s="72">
        <f>F109+G109</f>
        <v>1487242.0999999999</v>
      </c>
      <c r="I109" s="43"/>
      <c r="J109" s="42">
        <v>1487242.2</v>
      </c>
      <c r="K109" s="39">
        <f>K80+K96+K104</f>
        <v>-0.1</v>
      </c>
      <c r="L109" s="72">
        <f>J109+K109</f>
        <v>1487242.0999999999</v>
      </c>
      <c r="M109" s="43"/>
    </row>
    <row r="110" spans="1:13" ht="24.05" hidden="1" customHeight="1" x14ac:dyDescent="0.3">
      <c r="A110" s="73" t="s">
        <v>30</v>
      </c>
      <c r="B110" s="74">
        <f>B81</f>
        <v>4440.3999999999996</v>
      </c>
      <c r="C110" s="75">
        <f>C81</f>
        <v>0</v>
      </c>
      <c r="D110" s="76">
        <f t="shared" ref="D110" si="57">B110+C110</f>
        <v>4440.3999999999996</v>
      </c>
      <c r="E110" s="77"/>
      <c r="F110" s="74">
        <f>F81</f>
        <v>4440.3999999999996</v>
      </c>
      <c r="G110" s="75">
        <f>G81</f>
        <v>0</v>
      </c>
      <c r="H110" s="76">
        <f t="shared" ref="H110" si="58">F110+G110</f>
        <v>4440.3999999999996</v>
      </c>
      <c r="I110" s="77"/>
      <c r="J110" s="74">
        <f>J81</f>
        <v>4440.3999999999996</v>
      </c>
      <c r="K110" s="75">
        <f>K81</f>
        <v>0</v>
      </c>
      <c r="L110" s="76">
        <f t="shared" ref="L110" si="59">J110+K110</f>
        <v>4440.3999999999996</v>
      </c>
      <c r="M110" s="77"/>
    </row>
    <row r="111" spans="1:13" ht="45.85" hidden="1" customHeight="1" x14ac:dyDescent="0.3">
      <c r="A111" s="90" t="s">
        <v>52</v>
      </c>
      <c r="B111" s="91"/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</row>
    <row r="112" spans="1:13" ht="8.6999999999999993" customHeight="1" x14ac:dyDescent="0.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</row>
    <row r="113" spans="1:13" ht="15.75" x14ac:dyDescent="0.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</row>
    <row r="114" spans="1:13" x14ac:dyDescent="0.3">
      <c r="A114" s="2"/>
    </row>
    <row r="115" spans="1:13" x14ac:dyDescent="0.3">
      <c r="A115" s="2"/>
    </row>
    <row r="116" spans="1:13" x14ac:dyDescent="0.3">
      <c r="A116" s="2"/>
    </row>
    <row r="117" spans="1:13" x14ac:dyDescent="0.3">
      <c r="A117" s="82" t="s">
        <v>77</v>
      </c>
    </row>
    <row r="118" spans="1:13" x14ac:dyDescent="0.3">
      <c r="A118" s="2">
        <v>237553</v>
      </c>
    </row>
    <row r="119" spans="1:13" x14ac:dyDescent="0.3">
      <c r="A119" s="2"/>
    </row>
    <row r="121" spans="1:13" x14ac:dyDescent="0.3">
      <c r="A121" s="2"/>
    </row>
    <row r="122" spans="1:13" x14ac:dyDescent="0.3">
      <c r="A122" s="2"/>
    </row>
    <row r="132" spans="1:1" x14ac:dyDescent="0.3">
      <c r="A132" s="2"/>
    </row>
    <row r="133" spans="1:1" x14ac:dyDescent="0.3">
      <c r="A133" s="2"/>
    </row>
    <row r="137" spans="1:1" x14ac:dyDescent="0.3">
      <c r="A137" s="2"/>
    </row>
    <row r="138" spans="1:1" x14ac:dyDescent="0.3">
      <c r="A138" s="2"/>
    </row>
    <row r="151" spans="1:1" x14ac:dyDescent="0.3">
      <c r="A151" s="2"/>
    </row>
    <row r="152" spans="1:1" x14ac:dyDescent="0.3">
      <c r="A152" s="2"/>
    </row>
    <row r="166" spans="1:1" x14ac:dyDescent="0.3">
      <c r="A166" s="2"/>
    </row>
    <row r="167" spans="1:1" x14ac:dyDescent="0.3">
      <c r="A167" s="2"/>
    </row>
  </sheetData>
  <mergeCells count="11">
    <mergeCell ref="A111:M111"/>
    <mergeCell ref="G2:H2"/>
    <mergeCell ref="F4:H4"/>
    <mergeCell ref="K2:L2"/>
    <mergeCell ref="J4:L4"/>
    <mergeCell ref="A97:E97"/>
    <mergeCell ref="C2:D2"/>
    <mergeCell ref="A4:A5"/>
    <mergeCell ref="B4:D4"/>
    <mergeCell ref="A7:M7"/>
    <mergeCell ref="A82:M82"/>
  </mergeCells>
  <pageMargins left="0.51181102362204722" right="0.11811023622047245" top="0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Kovaleva</cp:lastModifiedBy>
  <cp:lastPrinted>2023-02-03T01:55:28Z</cp:lastPrinted>
  <dcterms:created xsi:type="dcterms:W3CDTF">2020-02-13T04:31:09Z</dcterms:created>
  <dcterms:modified xsi:type="dcterms:W3CDTF">2023-02-03T02:20:14Z</dcterms:modified>
</cp:coreProperties>
</file>