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90" yWindow="270" windowWidth="17745" windowHeight="12405"/>
  </bookViews>
  <sheets>
    <sheet name="Лист1" sheetId="1" r:id="rId1"/>
  </sheets>
  <definedNames>
    <definedName name="_xlnm.Print_Area" localSheetId="0">Лист1!$A$1:$H$34</definedName>
  </definedNames>
  <calcPr calcId="145621" iterate="1" iterateDelta="1.0000000000000001E-9"/>
</workbook>
</file>

<file path=xl/calcChain.xml><?xml version="1.0" encoding="utf-8"?>
<calcChain xmlns="http://schemas.openxmlformats.org/spreadsheetml/2006/main">
  <c r="F10" i="1" l="1"/>
  <c r="C10" i="1"/>
  <c r="F13" i="1"/>
  <c r="F11" i="1"/>
  <c r="E10" i="1"/>
  <c r="D10" i="1"/>
  <c r="B10" i="1"/>
  <c r="C15" i="1" l="1"/>
  <c r="F15" i="1" s="1"/>
  <c r="F19" i="1" l="1"/>
  <c r="B6" i="1" l="1"/>
  <c r="F18" i="1"/>
  <c r="F17" i="1"/>
  <c r="C16" i="1"/>
  <c r="B16" i="1"/>
  <c r="C8" i="1" l="1"/>
  <c r="C6" i="1" s="1"/>
  <c r="C5" i="1" s="1"/>
  <c r="F7" i="1"/>
  <c r="F8" i="1" l="1"/>
  <c r="F16" i="1" l="1"/>
  <c r="F9" i="1"/>
  <c r="F5" i="1" l="1"/>
</calcChain>
</file>

<file path=xl/sharedStrings.xml><?xml version="1.0" encoding="utf-8"?>
<sst xmlns="http://schemas.openxmlformats.org/spreadsheetml/2006/main" count="41" uniqueCount="29">
  <si>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</si>
  <si>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</si>
  <si>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</si>
  <si>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</si>
  <si>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</si>
  <si>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</si>
  <si>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</si>
  <si>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Наименование мероприятия, источник финансирования</t>
  </si>
  <si>
    <r>
      <rPr>
        <b/>
        <sz val="13"/>
        <color theme="1"/>
        <rFont val="Times New Roman"/>
        <family val="1"/>
        <charset val="204"/>
      </rPr>
      <t xml:space="preserve">Мероприятие 4.1.18.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Содержание (техническое обслуживание) и текущий ремонт муниципальных сетей наружного освещения и оборудования</t>
    </r>
  </si>
  <si>
    <r>
      <rPr>
        <b/>
        <sz val="13"/>
        <color indexed="8"/>
        <rFont val="Times New Roman"/>
        <family val="1"/>
        <charset val="204"/>
      </rPr>
      <t xml:space="preserve">Мероприятие 1.1.48.   </t>
    </r>
    <r>
      <rPr>
        <sz val="13"/>
        <color indexed="8"/>
        <rFont val="Times New Roman"/>
        <family val="1"/>
        <charset val="204"/>
      </rPr>
      <t xml:space="preserve">                                   Расходы, связанные с организацией единой теплоснабжающей организацией теплоснабжения в ценовых зонах теплоснабжения</t>
    </r>
  </si>
  <si>
    <r>
      <rPr>
        <b/>
        <sz val="13"/>
        <color indexed="8"/>
        <rFont val="Times New Roman"/>
        <family val="1"/>
        <charset val="204"/>
      </rPr>
      <t xml:space="preserve">Мероприятие 1.1.53.    </t>
    </r>
    <r>
      <rPr>
        <sz val="13"/>
        <color indexed="8"/>
        <rFont val="Times New Roman"/>
        <family val="1"/>
        <charset val="204"/>
      </rPr>
      <t xml:space="preserve">                                            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</si>
  <si>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t>обл.бюджет</t>
  </si>
  <si>
    <t>гор.бюджет</t>
  </si>
  <si>
    <t>Итого, в т.ч.</t>
  </si>
  <si>
    <r>
      <rPr>
        <b/>
        <sz val="13"/>
        <color theme="1"/>
        <rFont val="Times New Roman"/>
        <family val="1"/>
        <charset val="204"/>
      </rPr>
      <t xml:space="preserve">Мероприятие 4.1.21. (исключить)    </t>
    </r>
    <r>
      <rPr>
        <sz val="13"/>
        <color theme="1"/>
        <rFont val="Times New Roman"/>
        <family val="1"/>
        <charset val="204"/>
      </rPr>
      <t xml:space="preserve">                                Расходы на ремонт фасадов многоквартирных домов</t>
    </r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</si>
  <si>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годов". Перераспределение на мероприятие 1.1.48 "Расходы, связанные с организацией единой теплоснабжающей организацией теплоснабжения в ценовых зонах теплоснабжения" на основании служебной записки экономического отдела УЖКХ от 11.10.2023г.</t>
  </si>
  <si>
    <t>В соответствии с  уведомлением финансового управления  № 03-12 об изменении бюджетных ассигнований и ЛБО в связи с предоставлением из областного бюджета на 2023 год и плановый период 2024 и 2025 годов от 04.10.2023</t>
  </si>
  <si>
    <t>1 381,1 тыс.руб. + 448,0 тыс.руб. = 1 829,1 тыс.руб., где 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пераспределение:                                                                                                                                                      1381,1 тыс.руб. с мероприятия 4.1.18 "Содержание (техническое обслуживание) и текущий ремонт муниципальных сетей наружного освещения и оборудования"на основании служебной записки экономического отдела УЖКХ от 11.10.2023г;                                                                                                   448,0  тыс.руб. с мероприятия 4.1.21. "Расходы на ремонт фасадов многоквартирных домов" в связи со снятием лимитов   на основании уведомления финуправления № 03-12 об изменении бюджетных ассигнований и ЛБО в связи с предоставлением из областного бюджета на 2023 год и плановый период 2024 и 2025 годов от 04.10.2023.</t>
  </si>
  <si>
    <t>В соответствии с  уведомлением финансового управления № 03-12 об изменении бюджетных ассигнований и ЛБО в связи с предоставлением из областного бюджета на 2023 год и плановый период 2024 и 2025 годов от 04.10.2023</t>
  </si>
  <si>
    <t>В соответствии с уведомлением министерства ЖКХ Амурской области № 04-02 по расчетам между бюджетами  от 04.10.2023</t>
  </si>
  <si>
    <t>В соответствии с муниципальной программой в редакции от11.10.2023 г № 5352</t>
  </si>
  <si>
    <t xml:space="preserve">2315,4 тыс.руб. -1381,1-200,0 тыс.руб. = 734,3 тыс.руб., где:                                                                                            200,0 перераспределение 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тыс.руб.на мероприятие 5.1.1. "Расходы на обеспечение функций  исполнительно-распорядительного, контрольного органов муниципального образования" на основании служебной записки экономического отдела УЖКХ;                                                                                       1381,1 перераспределение 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тыс.руб.на мероприятие 1.1.48 "Расходы, связанные с организацией единой теплоснабжающей организацией теплоснабжения в ценовых зонах теплоснабжения" на основании служебной записки экономического отдела УЖКХ;                                                                                                                       2315,4 тыс.руб. - восстановление лимитов, перераспределенных постановлением администрации города Благовещенска от 11.10.2023 № 5352, в связи с распределением дотации на поддержку мер по обеспечению сбалансированности местных бюджетов на 2023 год в соответствии с постановлением администрации города Благовещенска  от 09.10.2023 № 5307 </t>
  </si>
  <si>
    <r>
      <rPr>
        <b/>
        <sz val="13"/>
        <color theme="1"/>
        <rFont val="Times New Roman"/>
        <family val="1"/>
        <charset val="204"/>
      </rPr>
      <t xml:space="preserve">Мероприятие 5.1.1.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СРасходы на обеспечение функций  исполнительно-распорядительного, контрольного органов муниципального образования</t>
    </r>
  </si>
  <si>
    <t xml:space="preserve">200,0 перераспределение 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 тыс.руб.на мероприятие 5.1.1. "Расходы на обеспечение функций  исполнительно-распорядительного, контрольного органов муниципального образования" на основании служебной записки экономического отдела УЖКХ;                                                                                       </t>
  </si>
  <si>
    <r>
      <t>1.1.58.1.</t>
    </r>
    <r>
      <rPr>
        <sz val="14"/>
        <color theme="1"/>
        <rFont val="Times New Roman"/>
        <family val="1"/>
        <charset val="204"/>
      </rPr>
      <t xml:space="preserve"> Строительство 2-й очереди водозабора "Северный"</t>
    </r>
  </si>
  <si>
    <r>
      <t xml:space="preserve">1.1.58.2. </t>
    </r>
    <r>
      <rPr>
        <sz val="14"/>
        <color indexed="8"/>
        <rFont val="Times New Roman"/>
        <family val="1"/>
        <charset val="204"/>
      </rPr>
      <t>Сети и объекты водоотведения</t>
    </r>
  </si>
  <si>
    <r>
      <rPr>
        <b/>
        <sz val="14"/>
        <color indexed="8"/>
        <rFont val="Times New Roman"/>
        <family val="1"/>
        <charset val="204"/>
      </rPr>
      <t>НОВОЕ</t>
    </r>
    <r>
      <rPr>
        <sz val="14"/>
        <color indexed="8"/>
        <rFont val="Times New Roman"/>
        <family val="1"/>
        <charset val="204"/>
      </rPr>
      <t xml:space="preserve"> .</t>
    </r>
    <r>
      <rPr>
        <b/>
        <sz val="14"/>
        <color indexed="8"/>
        <rFont val="Times New Roman"/>
        <family val="1"/>
        <charset val="204"/>
      </rPr>
      <t xml:space="preserve">Мероприятие 1.1.58 </t>
    </r>
    <r>
      <rPr>
        <sz val="14"/>
        <color indexed="8"/>
        <rFont val="Times New Roman"/>
        <family val="1"/>
        <charset val="204"/>
      </rPr>
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  </r>
  </si>
  <si>
    <t>федеральный бюджет</t>
  </si>
  <si>
    <t xml:space="preserve">В соответствии с уведомление министерства финансов АО № 2167 от 05.10.2023.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</si>
</sst>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164" fontId="11" fillId="0" borderId="0" xfId="0" applyNumberFormat="1" applyFont="1"/>
    <xf numFmtId="0" fontId="11" fillId="0" borderId="1" xfId="0" applyFont="1" applyBorder="1" applyAlignment="1">
      <alignment wrapText="1"/>
    </xf>
    <xf numFmtId="0" fontId="11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A9" zoomScale="70" zoomScaleNormal="100" zoomScaleSheetLayoutView="70" workbookViewId="0">
      <selection activeCell="H15" sqref="H15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6" style="5" customWidth="1"/>
    <col min="4" max="5" width="16.7109375" style="5" hidden="1" customWidth="1"/>
    <col min="6" max="7" width="20" style="5" customWidth="1"/>
    <col min="8" max="8" width="92.28515625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  <c r="H1" s="6" t="s">
        <v>0</v>
      </c>
    </row>
    <row r="2" spans="1:8" x14ac:dyDescent="0.25">
      <c r="A2" s="4"/>
      <c r="B2" s="4"/>
      <c r="C2" s="4"/>
      <c r="H2" s="6" t="s">
        <v>1</v>
      </c>
    </row>
    <row r="3" spans="1:8" x14ac:dyDescent="0.25">
      <c r="A3" s="4"/>
      <c r="B3" s="4"/>
      <c r="C3" s="7"/>
      <c r="D3" s="4"/>
      <c r="E3" s="4"/>
      <c r="F3" s="4"/>
      <c r="G3" s="4"/>
      <c r="H3" s="4"/>
    </row>
    <row r="4" spans="1:8" ht="110.25" customHeight="1" x14ac:dyDescent="0.25">
      <c r="A4" s="9" t="s">
        <v>7</v>
      </c>
      <c r="B4" s="27" t="s">
        <v>20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3</v>
      </c>
      <c r="H4" s="9" t="s">
        <v>5</v>
      </c>
    </row>
    <row r="5" spans="1:8" s="11" customFormat="1" ht="63.75" customHeight="1" x14ac:dyDescent="0.3">
      <c r="A5" s="10" t="s">
        <v>6</v>
      </c>
      <c r="B5" s="2">
        <v>4400445.0999999996</v>
      </c>
      <c r="C5" s="1">
        <f>C6+C9+C15+C16+C19+C10</f>
        <v>1165831.3</v>
      </c>
      <c r="D5" s="3"/>
      <c r="E5" s="12"/>
      <c r="F5" s="1">
        <f t="shared" ref="F5" si="0">B5+C5</f>
        <v>5566276.3999999994</v>
      </c>
      <c r="G5" s="1"/>
      <c r="H5" s="17"/>
    </row>
    <row r="6" spans="1:8" s="11" customFormat="1" ht="63.75" customHeight="1" x14ac:dyDescent="0.3">
      <c r="A6" s="44" t="s">
        <v>9</v>
      </c>
      <c r="B6" s="2">
        <f>B7+B8</f>
        <v>114473.5</v>
      </c>
      <c r="C6" s="1">
        <f>C7+C8</f>
        <v>30485.199999999997</v>
      </c>
      <c r="D6" s="3"/>
      <c r="E6" s="12"/>
      <c r="F6" s="1"/>
      <c r="G6" s="33" t="s">
        <v>13</v>
      </c>
      <c r="H6" s="29"/>
    </row>
    <row r="7" spans="1:8" s="11" customFormat="1" ht="48.75" customHeight="1" x14ac:dyDescent="0.3">
      <c r="A7" s="45"/>
      <c r="B7" s="30">
        <v>107605.1</v>
      </c>
      <c r="C7" s="31">
        <v>28656.1</v>
      </c>
      <c r="D7" s="12"/>
      <c r="E7" s="12"/>
      <c r="F7" s="31">
        <f>B7+C7</f>
        <v>136261.20000000001</v>
      </c>
      <c r="G7" s="34" t="s">
        <v>11</v>
      </c>
      <c r="H7" s="29" t="s">
        <v>19</v>
      </c>
    </row>
    <row r="8" spans="1:8" s="11" customFormat="1" ht="195" customHeight="1" x14ac:dyDescent="0.3">
      <c r="A8" s="46"/>
      <c r="B8" s="13">
        <v>6868.4</v>
      </c>
      <c r="C8" s="14">
        <f>448+1381.1</f>
        <v>1829.1</v>
      </c>
      <c r="D8" s="15"/>
      <c r="E8" s="15"/>
      <c r="F8" s="31">
        <f>B8+C8</f>
        <v>8697.5</v>
      </c>
      <c r="G8" s="34" t="s">
        <v>12</v>
      </c>
      <c r="H8" s="25" t="s">
        <v>17</v>
      </c>
    </row>
    <row r="9" spans="1:8" ht="159.75" customHeight="1" x14ac:dyDescent="0.25">
      <c r="A9" s="20" t="s">
        <v>10</v>
      </c>
      <c r="B9" s="13">
        <v>28272.400000000001</v>
      </c>
      <c r="C9" s="14">
        <v>22654.6</v>
      </c>
      <c r="D9" s="18"/>
      <c r="E9" s="18"/>
      <c r="F9" s="16">
        <f t="shared" ref="F9:F16" si="1">B9+C9</f>
        <v>50927</v>
      </c>
      <c r="G9" s="16" t="s">
        <v>11</v>
      </c>
      <c r="H9" s="26" t="s">
        <v>18</v>
      </c>
    </row>
    <row r="10" spans="1:8" s="11" customFormat="1" ht="153.75" customHeight="1" x14ac:dyDescent="0.3">
      <c r="A10" s="38" t="s">
        <v>26</v>
      </c>
      <c r="B10" s="39">
        <f>B11+B13</f>
        <v>0</v>
      </c>
      <c r="C10" s="39">
        <f>C11+C12+C13+C14</f>
        <v>1119224.1000000001</v>
      </c>
      <c r="D10" s="39">
        <f>D11+D13</f>
        <v>0</v>
      </c>
      <c r="E10" s="39">
        <f>E11+E13</f>
        <v>0</v>
      </c>
      <c r="F10" s="39">
        <f>B10+C10</f>
        <v>1119224.1000000001</v>
      </c>
      <c r="G10" s="33" t="s">
        <v>13</v>
      </c>
      <c r="H10" s="52" t="s">
        <v>28</v>
      </c>
    </row>
    <row r="11" spans="1:8" s="11" customFormat="1" ht="40.5" customHeight="1" x14ac:dyDescent="0.3">
      <c r="A11" s="48" t="s">
        <v>24</v>
      </c>
      <c r="B11" s="40">
        <v>0</v>
      </c>
      <c r="C11" s="41">
        <v>98231.8</v>
      </c>
      <c r="D11" s="42"/>
      <c r="E11" s="42"/>
      <c r="F11" s="43">
        <f>B11+C11</f>
        <v>98231.8</v>
      </c>
      <c r="G11" s="17" t="s">
        <v>27</v>
      </c>
      <c r="H11" s="53"/>
    </row>
    <row r="12" spans="1:8" s="11" customFormat="1" ht="32.25" customHeight="1" x14ac:dyDescent="0.3">
      <c r="A12" s="49"/>
      <c r="B12" s="40"/>
      <c r="C12" s="41">
        <v>992.3</v>
      </c>
      <c r="D12" s="42"/>
      <c r="E12" s="42"/>
      <c r="F12" s="43"/>
      <c r="G12" s="35" t="s">
        <v>12</v>
      </c>
      <c r="H12" s="53"/>
    </row>
    <row r="13" spans="1:8" s="11" customFormat="1" ht="26.25" customHeight="1" x14ac:dyDescent="0.3">
      <c r="A13" s="50" t="s">
        <v>25</v>
      </c>
      <c r="B13" s="40">
        <v>0</v>
      </c>
      <c r="C13" s="41">
        <v>1009800</v>
      </c>
      <c r="D13" s="42"/>
      <c r="E13" s="42"/>
      <c r="F13" s="43">
        <f>B13+C13</f>
        <v>1009800</v>
      </c>
      <c r="G13" s="17" t="s">
        <v>27</v>
      </c>
      <c r="H13" s="53"/>
    </row>
    <row r="14" spans="1:8" s="11" customFormat="1" ht="32.25" customHeight="1" x14ac:dyDescent="0.3">
      <c r="A14" s="51"/>
      <c r="B14" s="40"/>
      <c r="C14" s="41">
        <v>10200</v>
      </c>
      <c r="D14" s="42"/>
      <c r="E14" s="42"/>
      <c r="F14" s="43"/>
      <c r="G14" s="35" t="s">
        <v>12</v>
      </c>
      <c r="H14" s="54"/>
    </row>
    <row r="15" spans="1:8" s="19" customFormat="1" ht="302.25" customHeight="1" x14ac:dyDescent="0.3">
      <c r="A15" s="32" t="s">
        <v>8</v>
      </c>
      <c r="B15" s="21">
        <v>1989.7</v>
      </c>
      <c r="C15" s="21">
        <f>2315.4-1381.1-200</f>
        <v>734.30000000000018</v>
      </c>
      <c r="D15" s="21"/>
      <c r="E15" s="21"/>
      <c r="F15" s="21">
        <f t="shared" si="1"/>
        <v>2724</v>
      </c>
      <c r="G15" s="35" t="s">
        <v>12</v>
      </c>
      <c r="H15" s="28" t="s">
        <v>21</v>
      </c>
    </row>
    <row r="16" spans="1:8" s="19" customFormat="1" ht="57.75" customHeight="1" x14ac:dyDescent="0.3">
      <c r="A16" s="47" t="s">
        <v>14</v>
      </c>
      <c r="B16" s="21">
        <f>B17+B18</f>
        <v>7466.9</v>
      </c>
      <c r="C16" s="21">
        <f>C17+C18</f>
        <v>-7466.9</v>
      </c>
      <c r="D16" s="21"/>
      <c r="E16" s="21"/>
      <c r="F16" s="21">
        <f t="shared" si="1"/>
        <v>0</v>
      </c>
      <c r="G16" s="33" t="s">
        <v>13</v>
      </c>
      <c r="H16" s="26"/>
    </row>
    <row r="17" spans="1:8" ht="50.25" customHeight="1" x14ac:dyDescent="0.25">
      <c r="A17" s="47"/>
      <c r="B17" s="36">
        <v>7018.9</v>
      </c>
      <c r="C17" s="36">
        <v>-7018.9</v>
      </c>
      <c r="D17" s="36"/>
      <c r="E17" s="36"/>
      <c r="F17" s="36">
        <f>B17+C17</f>
        <v>0</v>
      </c>
      <c r="G17" s="36" t="s">
        <v>11</v>
      </c>
      <c r="H17" s="37" t="s">
        <v>16</v>
      </c>
    </row>
    <row r="18" spans="1:8" ht="102.75" customHeight="1" x14ac:dyDescent="0.25">
      <c r="A18" s="47"/>
      <c r="B18" s="36">
        <v>448</v>
      </c>
      <c r="C18" s="36">
        <v>-448</v>
      </c>
      <c r="D18" s="36"/>
      <c r="E18" s="36"/>
      <c r="F18" s="36">
        <f>B18+C18</f>
        <v>0</v>
      </c>
      <c r="G18" s="36" t="s">
        <v>12</v>
      </c>
      <c r="H18" s="24" t="s">
        <v>15</v>
      </c>
    </row>
    <row r="19" spans="1:8" s="19" customFormat="1" ht="166.5" customHeight="1" x14ac:dyDescent="0.3">
      <c r="A19" s="32" t="s">
        <v>22</v>
      </c>
      <c r="B19" s="21">
        <v>72010.399999999994</v>
      </c>
      <c r="C19" s="21">
        <v>200</v>
      </c>
      <c r="D19" s="21"/>
      <c r="E19" s="21"/>
      <c r="F19" s="21">
        <f t="shared" ref="F19" si="2">B19+C19</f>
        <v>72210.399999999994</v>
      </c>
      <c r="G19" s="21" t="s">
        <v>12</v>
      </c>
      <c r="H19" s="32" t="s">
        <v>23</v>
      </c>
    </row>
    <row r="20" spans="1:8" ht="16.5" x14ac:dyDescent="0.25">
      <c r="A20" s="22"/>
      <c r="B20" s="23"/>
      <c r="C20" s="23"/>
      <c r="D20" s="23"/>
      <c r="E20" s="23"/>
      <c r="F20" s="23"/>
      <c r="G20" s="23"/>
      <c r="H20" s="22"/>
    </row>
    <row r="21" spans="1:8" ht="16.5" x14ac:dyDescent="0.25">
      <c r="A21" s="22"/>
      <c r="B21" s="23"/>
      <c r="C21" s="23"/>
      <c r="D21" s="23"/>
      <c r="E21" s="23"/>
      <c r="F21" s="23"/>
      <c r="G21" s="23"/>
      <c r="H21" s="22"/>
    </row>
    <row r="22" spans="1:8" ht="16.5" x14ac:dyDescent="0.25">
      <c r="A22" s="22"/>
      <c r="B22" s="23"/>
      <c r="C22" s="23"/>
      <c r="D22" s="23"/>
      <c r="E22" s="23"/>
      <c r="F22" s="23"/>
      <c r="G22" s="23"/>
      <c r="H22" s="22"/>
    </row>
    <row r="23" spans="1:8" ht="16.5" x14ac:dyDescent="0.25">
      <c r="A23" s="22"/>
      <c r="B23" s="23"/>
      <c r="C23" s="23"/>
      <c r="D23" s="23"/>
      <c r="E23" s="23"/>
      <c r="F23" s="23"/>
      <c r="G23" s="23"/>
      <c r="H23" s="22"/>
    </row>
    <row r="24" spans="1:8" ht="16.5" x14ac:dyDescent="0.25">
      <c r="A24" s="22"/>
      <c r="B24" s="23"/>
      <c r="C24" s="23"/>
      <c r="D24" s="23"/>
      <c r="E24" s="23"/>
      <c r="F24" s="23"/>
      <c r="G24" s="23"/>
      <c r="H24" s="22"/>
    </row>
    <row r="25" spans="1:8" ht="16.5" x14ac:dyDescent="0.25">
      <c r="A25" s="22"/>
      <c r="B25" s="22"/>
      <c r="C25" s="22"/>
      <c r="D25" s="22"/>
      <c r="E25" s="22"/>
      <c r="F25" s="22"/>
      <c r="G25" s="22"/>
      <c r="H25" s="22"/>
    </row>
    <row r="26" spans="1:8" ht="16.5" x14ac:dyDescent="0.25">
      <c r="A26" s="22"/>
      <c r="B26" s="22"/>
      <c r="C26" s="22"/>
      <c r="D26" s="22"/>
      <c r="E26" s="22"/>
      <c r="F26" s="22"/>
      <c r="G26" s="22"/>
      <c r="H26" s="22"/>
    </row>
    <row r="27" spans="1:8" ht="16.5" x14ac:dyDescent="0.25">
      <c r="A27" s="22"/>
      <c r="B27" s="22"/>
      <c r="C27" s="22"/>
      <c r="D27" s="22"/>
      <c r="E27" s="22"/>
      <c r="F27" s="22"/>
      <c r="G27" s="22"/>
      <c r="H27" s="22"/>
    </row>
    <row r="28" spans="1:8" ht="18.75" x14ac:dyDescent="0.3">
      <c r="A28" s="19"/>
      <c r="B28" s="19"/>
      <c r="C28" s="19"/>
      <c r="D28" s="19"/>
      <c r="E28" s="19"/>
      <c r="F28" s="19"/>
      <c r="G28" s="19"/>
      <c r="H28" s="19"/>
    </row>
    <row r="29" spans="1:8" ht="18.75" x14ac:dyDescent="0.3">
      <c r="A29" s="19"/>
      <c r="B29" s="19"/>
      <c r="C29" s="19"/>
      <c r="D29" s="19"/>
      <c r="E29" s="19"/>
      <c r="F29" s="19"/>
      <c r="G29" s="19"/>
      <c r="H29" s="19"/>
    </row>
  </sheetData>
  <mergeCells count="5">
    <mergeCell ref="A6:A8"/>
    <mergeCell ref="A16:A18"/>
    <mergeCell ref="A11:A12"/>
    <mergeCell ref="A13:A14"/>
    <mergeCell ref="H10:H14"/>
  </mergeCells>
  <pageMargins left="0.19685039370078741" right="0.19685039370078741" top="0" bottom="0" header="0.31496062992125984" footer="0.31496062992125984"/>
  <pageSetup paperSize="9" scale="46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2023-10-17T07:04:10Z</dcterms:modified>
</cp:coreProperties>
</file>